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dravotně technické instalace " sheetId="1" r:id="rId1"/>
  </sheets>
  <definedNames>
    <definedName name="Excel_BuiltIn_Print_Area" localSheetId="0">'Zdravotně technické instalace '!$B$1:$K$157</definedName>
    <definedName name="_xlnm.Print_Titles" localSheetId="0">'Zdravotně technické instalace '!$3:$4</definedName>
    <definedName name="_xlnm.Print_Area" localSheetId="0">'Zdravotně technické instalace '!$B$1:$K$165</definedName>
  </definedNames>
  <calcPr fullCalcOnLoad="1"/>
</workbook>
</file>

<file path=xl/sharedStrings.xml><?xml version="1.0" encoding="utf-8"?>
<sst xmlns="http://schemas.openxmlformats.org/spreadsheetml/2006/main" count="542" uniqueCount="305">
  <si>
    <t>Akce:</t>
  </si>
  <si>
    <t>Přístavba jídelny základní školy v ul. Školní 118, Kostomlaty pod Milešovkou</t>
  </si>
  <si>
    <t>Část výkazu výměr:</t>
  </si>
  <si>
    <t>D 1.4e -  Zdravotně technické instalace - rozvod vody a kanalizace</t>
  </si>
  <si>
    <t>položkové číslo</t>
  </si>
  <si>
    <t>zařazení</t>
  </si>
  <si>
    <t>číslo položky</t>
  </si>
  <si>
    <t>název, název varianty</t>
  </si>
  <si>
    <t>náklady</t>
  </si>
  <si>
    <t>hmotnost</t>
  </si>
  <si>
    <t>MJ</t>
  </si>
  <si>
    <t>množství</t>
  </si>
  <si>
    <t>cena / MJ</t>
  </si>
  <si>
    <t>cena</t>
  </si>
  <si>
    <t>jednotková</t>
  </si>
  <si>
    <t>celková</t>
  </si>
  <si>
    <t>Přípravné a pomocné práce</t>
  </si>
  <si>
    <t>HSV</t>
  </si>
  <si>
    <t>005111020R</t>
  </si>
  <si>
    <t>Skutečné zaměření trasy potrubí kanalizace a vodovodu, předání materiálu v dgn</t>
  </si>
  <si>
    <t>kpl</t>
  </si>
  <si>
    <t>005211030R</t>
  </si>
  <si>
    <t>Zřízení zábran kolem výkopů potrubí</t>
  </si>
  <si>
    <t>CELKEM POMOCNÉ A PŘÍPRAVNÉ PRÁCE</t>
  </si>
  <si>
    <t>800-1</t>
  </si>
  <si>
    <t>Zemní práce</t>
  </si>
  <si>
    <t>139601102R00</t>
  </si>
  <si>
    <t>Ruční výkop jam, rýh a šachet v zemině třídy těžitelnosti 3</t>
  </si>
  <si>
    <t>m3</t>
  </si>
  <si>
    <t>120001101R00</t>
  </si>
  <si>
    <t>Příplatek – ztížené vykopávky v blízkosti podzemních vedení</t>
  </si>
  <si>
    <t>162201203R00</t>
  </si>
  <si>
    <t>Vodorovné přemístění vykopané zeminy kolečko do vzdálenosti 10m (do kontejneru)</t>
  </si>
  <si>
    <t>162201210R00</t>
  </si>
  <si>
    <t>Příplatek za vodorovné přemístění vykopané zeminy kolečko do vzdálenosti 10m (do kontejneru)</t>
  </si>
  <si>
    <t>451572111R00</t>
  </si>
  <si>
    <t>Lože pro potrubí vody a kanalizace  ze štěrkopísku 0-4mm</t>
  </si>
  <si>
    <t>175101101R00</t>
  </si>
  <si>
    <t>Obsyp potrubí vody a kanalizace kopaným pískem nebo materiálem uloženým vedle výkopu ve vzdálenosti do 3m, pro jakoukoliv hloubku výkopu a pro jakoukoliv míru zhutnění, bez prohození sypaniny – pískový obsyp potrubí</t>
  </si>
  <si>
    <t>MAT</t>
  </si>
  <si>
    <t>58337308R</t>
  </si>
  <si>
    <t>Písek kopaný pro obsyp potrubí včetně dovozu na staveniště</t>
  </si>
  <si>
    <t>t</t>
  </si>
  <si>
    <t>162201201R00</t>
  </si>
  <si>
    <t>Vodorovné přemístění písku kolečkem do vzdálenosti 10m z centrální skládky pro podsyp a obsyp pískem uvnitř objektu</t>
  </si>
  <si>
    <t xml:space="preserve">Příplatek za vodorovné přemístění písku z centrální skládky do vzdálenosti 10m </t>
  </si>
  <si>
    <t>174 10-1102.R00</t>
  </si>
  <si>
    <t>Ruční zásyp jam, rýh a šachet se zhutněním</t>
  </si>
  <si>
    <t>167101101R00</t>
  </si>
  <si>
    <t>Nakládání výkopku z hornin tř. 1-4 do 100 m3 pro odvoz na skládku</t>
  </si>
  <si>
    <t>162701105R00</t>
  </si>
  <si>
    <t>Vodorovné přemístění výkopku z hornin tř. 1-4 do 10 000m na skládku</t>
  </si>
  <si>
    <t>171201201R00</t>
  </si>
  <si>
    <t>Uložení sypaniny na skládku</t>
  </si>
  <si>
    <t>171 20</t>
  </si>
  <si>
    <t>Poplatek za skládku (zemina bez nebezpečných látek typ 170504)</t>
  </si>
  <si>
    <t>CELKEM ZEMNÍ PRÁCE</t>
  </si>
  <si>
    <t>801-3</t>
  </si>
  <si>
    <t>Bourání a podchycování konstrukcí</t>
  </si>
  <si>
    <t>972054141R00</t>
  </si>
  <si>
    <t xml:space="preserve">Vybourání otvorů plochy do 0.0225m2 v železobetonových stropech </t>
  </si>
  <si>
    <t>kus</t>
  </si>
  <si>
    <t xml:space="preserve">HSV </t>
  </si>
  <si>
    <t>971033241R00</t>
  </si>
  <si>
    <t>Vybourání otvorů zeď cihelná plocha do 0,025m2, hloubka 30cm</t>
  </si>
  <si>
    <t>971033261R00</t>
  </si>
  <si>
    <t>Vybourání otvorů zeď cihelná plocha do 0,025m2, hloubka 60cm</t>
  </si>
  <si>
    <t>971042141R00</t>
  </si>
  <si>
    <t>Vybourání otvoru ve zdi betonové pr.6cm</t>
  </si>
  <si>
    <t>971042361R00</t>
  </si>
  <si>
    <t>vybourání otvorů plochy do 0,09m2 ve základu betonovém tl.60cm (stávající opěrka)</t>
  </si>
  <si>
    <t>979082111R00</t>
  </si>
  <si>
    <t>Vnitrostaveništní přeprava suti do 10m</t>
  </si>
  <si>
    <t>979081111R00</t>
  </si>
  <si>
    <t>Odvoz vybouraných hmot a suti na skládku do vzdálenosti 1km</t>
  </si>
  <si>
    <t>979081121R00</t>
  </si>
  <si>
    <t>Odvoz vybouraných hmot a suti na skládku - příplatek za každý další km (0,4t * 9km = 3,6t)</t>
  </si>
  <si>
    <t>979 99</t>
  </si>
  <si>
    <t>Poplatek za skládku (beton armovaný, příměsi do 30% 170101 )</t>
  </si>
  <si>
    <t>CELKEM BOURÁNÍ</t>
  </si>
  <si>
    <t>800-2</t>
  </si>
  <si>
    <t>Stavební práce</t>
  </si>
  <si>
    <t>411387531R00</t>
  </si>
  <si>
    <t>Úprava otvorů ve stropech po prostupech – doplnění stropu, oprava omítky, plocha 0.25m2 včetně otvorů po demontážích</t>
  </si>
  <si>
    <t>340235212R00</t>
  </si>
  <si>
    <t>Zazdívka otvorů v příčkách a stěnách cihlami do plochy 0.025m2, tl. zdi nad 10cm</t>
  </si>
  <si>
    <t>612423531R00</t>
  </si>
  <si>
    <t>Oprava omítka MV rýh stěn šířky do 15cm a omítky prostupů - štuková (potrubí mimo obklad)</t>
  </si>
  <si>
    <t>m2</t>
  </si>
  <si>
    <t>273321321R00</t>
  </si>
  <si>
    <t>Železobeton základových desek C20/25 – deska pro uložení lapače tuků a olejů</t>
  </si>
  <si>
    <t>274361221R00</t>
  </si>
  <si>
    <t>Výztuž základové desky z oceli 10216 - Kari sítě 8/8/100/100 – deska lapolu</t>
  </si>
  <si>
    <t>311112020RT3</t>
  </si>
  <si>
    <t>Uložení tvarovek ztraceného bednění tl.20cm kolem lapolu a zalití betonem C20/25</t>
  </si>
  <si>
    <t>341361221R00</t>
  </si>
  <si>
    <t>Výztuž stěn ztraceného bednění svislá a vodorovná z oceli 10216 – stěny lapolu</t>
  </si>
  <si>
    <t>317121101R00</t>
  </si>
  <si>
    <t>Dodávka a montáž překladu RZP 7/10 119x11,5x19cm pro podpěru poklopů lapolu</t>
  </si>
  <si>
    <t>998012021R00</t>
  </si>
  <si>
    <t>Přesun hmot pro budovy monolitické do výšky 6m</t>
  </si>
  <si>
    <t>CELKEM STAVEBNÍ PRÁCE</t>
  </si>
  <si>
    <t>Trubní vedení kanalizace-venkovní prostor</t>
  </si>
  <si>
    <t>871313121R00</t>
  </si>
  <si>
    <t>Montáž trub z tvrdého PVC do D150, gumový kroužek</t>
  </si>
  <si>
    <t>m</t>
  </si>
  <si>
    <t>871 35-0001</t>
  </si>
  <si>
    <t>PVC KG potrubí hladké SN4, D 110</t>
  </si>
  <si>
    <t>871 35-0002</t>
  </si>
  <si>
    <t>PVC KG potrubí hladké SN4, D 160</t>
  </si>
  <si>
    <t>877313123R00</t>
  </si>
  <si>
    <t>Montáž tvarovek jednoosých  z PVC KG do D150</t>
  </si>
  <si>
    <t>877 31-1001</t>
  </si>
  <si>
    <t>PVC koleno d110/45.st</t>
  </si>
  <si>
    <t>877 31-1002</t>
  </si>
  <si>
    <t>PVC koleno d160/45.st</t>
  </si>
  <si>
    <t>877 31-1003</t>
  </si>
  <si>
    <t>PVC kredukce KG D110/160</t>
  </si>
  <si>
    <t>877 31-1004</t>
  </si>
  <si>
    <t>Šachtová vložka d160</t>
  </si>
  <si>
    <t>899101111R00</t>
  </si>
  <si>
    <t>Osazení poklopu s rámem do 50kg (2x šachta, 2x lapol)</t>
  </si>
  <si>
    <t>899 10-0001</t>
  </si>
  <si>
    <t>Poklop litinový D 425/12,5t do teleskopu</t>
  </si>
  <si>
    <t>894432112R00</t>
  </si>
  <si>
    <t>Osazení plastové šachty do DN450</t>
  </si>
  <si>
    <t>894 43-0001</t>
  </si>
  <si>
    <t>Šachtové dno Wavin Tegra D425/160 průtočné 90.st</t>
  </si>
  <si>
    <t>894 43-0002</t>
  </si>
  <si>
    <t>Šachtové dno Wavin Tegra D425/160 typ X</t>
  </si>
  <si>
    <t>894 43-0003</t>
  </si>
  <si>
    <t>Šachtová roura D425 – délka 1,5m</t>
  </si>
  <si>
    <t>894 43-0004</t>
  </si>
  <si>
    <t>Teleskop šachtové roury 425/375 + těsnění</t>
  </si>
  <si>
    <t>342668111R00</t>
  </si>
  <si>
    <t>Těsnění styku kanalizačního potrubí a základu PUR pěnou (venkovní i vnitřní prostor)</t>
  </si>
  <si>
    <t>386942113R00</t>
  </si>
  <si>
    <t>Osazení lapače tuků a olejů s napojením na kanalizaci, dobetonování poklopů</t>
  </si>
  <si>
    <t>386–01</t>
  </si>
  <si>
    <t>Lapač tuků a olejů plastový k obetonování velikosti NS2 kalový rostor 200l, vtok a výrok DN100, velikost 1,33x0,9x1,01m včetně dopravy a poklopů</t>
  </si>
  <si>
    <t>soub.</t>
  </si>
  <si>
    <t>386-02</t>
  </si>
  <si>
    <t>Seznámení obsluhy s provozem lapače tuků, provozní deník</t>
  </si>
  <si>
    <t>618-01</t>
  </si>
  <si>
    <t>Vyčištění dna stávající šachty na výstupu z WC chlapců a cementová úprava kynety dna</t>
  </si>
  <si>
    <t>871371121R00</t>
  </si>
  <si>
    <t>Montáž trub polyetylenových ve výkopu do d315 – chránička</t>
  </si>
  <si>
    <t xml:space="preserve">MAT </t>
  </si>
  <si>
    <t>286136776R</t>
  </si>
  <si>
    <t>Chránička PE 250x22,7</t>
  </si>
  <si>
    <t>PSV</t>
  </si>
  <si>
    <t>721110917R00</t>
  </si>
  <si>
    <t>Propojení dosavadního potrubí z kameniny DN150</t>
  </si>
  <si>
    <t>892601122R00</t>
  </si>
  <si>
    <t>čištění kanalizační stoky (potrubí přípojky) do DN200 v délce do 50m</t>
  </si>
  <si>
    <t>892855112R00</t>
  </si>
  <si>
    <t xml:space="preserve">Kontrola potrubí přípojky kamerou z vyhotovením záznamu do délky 50m </t>
  </si>
  <si>
    <t>899711122R00</t>
  </si>
  <si>
    <t xml:space="preserve">Montáž a dodávka výstražné folie </t>
  </si>
  <si>
    <t>892571111R00</t>
  </si>
  <si>
    <t>Zkouška kanalizace vodou do DN200</t>
  </si>
  <si>
    <t>892573111R00</t>
  </si>
  <si>
    <t>Zabezpečení konců kanalizace při zkoušce vodou do D200 úsek</t>
  </si>
  <si>
    <t>998 27-6101.R00</t>
  </si>
  <si>
    <t xml:space="preserve">Přesun hmot pro kanalizaci z trub plastových, otevřený výkop </t>
  </si>
  <si>
    <t>TRUBNÍ VEDENÍ KANALIZACE VENKOVNÍ PROSTOR</t>
  </si>
  <si>
    <t>800-721– A01</t>
  </si>
  <si>
    <t>Zdravotně technické instalace – vnitřní kanalizace</t>
  </si>
  <si>
    <t>721176222R00</t>
  </si>
  <si>
    <t>Potrubí KG do D110 ležaté, vedené v zemi</t>
  </si>
  <si>
    <t>721176114R00</t>
  </si>
  <si>
    <t>Potrubí HT d75 odpadní svislé, hlučnost 26dB</t>
  </si>
  <si>
    <t>721176115R00</t>
  </si>
  <si>
    <t>Potrubí HT d110 odpadní svislé</t>
  </si>
  <si>
    <t>721176101R00</t>
  </si>
  <si>
    <t>Potrubí HT D32 připojovací</t>
  </si>
  <si>
    <t>721176102R00</t>
  </si>
  <si>
    <t>Potrubí HT D40 připojovací</t>
  </si>
  <si>
    <t>721176103R00</t>
  </si>
  <si>
    <t>Potrubí HT D50 připojovací</t>
  </si>
  <si>
    <t>721 17-0002</t>
  </si>
  <si>
    <t>Flexi manžeta DN110 pro napojení větracího komínku</t>
  </si>
  <si>
    <t>721194103R00</t>
  </si>
  <si>
    <t>Vyvedení odpadních výpustek D32</t>
  </si>
  <si>
    <t>721194104R00</t>
  </si>
  <si>
    <t>Vyvedení odpadních výpustek D40</t>
  </si>
  <si>
    <t>721194105R00</t>
  </si>
  <si>
    <t>Vyvedení odpadních výpustek D50</t>
  </si>
  <si>
    <t>721223423RT2</t>
  </si>
  <si>
    <t>Vpust podlahová s krycí nerezovou mřížkou s vodní uzávěrou a pachotěsným uzávěrem při vyschnutí vody, odtok svislý d 75/110</t>
  </si>
  <si>
    <t>721242111RT1</t>
  </si>
  <si>
    <t>Lapač střešních splavenin plastový D100/100</t>
  </si>
  <si>
    <t>713571113R00</t>
  </si>
  <si>
    <t>Požárně ochranná manžeta hloubky 60mm EI 90, D75</t>
  </si>
  <si>
    <t>721290112R00</t>
  </si>
  <si>
    <t>Zkouška těsnosti  svodné kanalizace vodou do DN200</t>
  </si>
  <si>
    <t>998721101R00</t>
  </si>
  <si>
    <t>Přesun hmot pro vnitřní kanalizaci do 6m</t>
  </si>
  <si>
    <t>CELKEM VNITŘNÍ KANALIZACE</t>
  </si>
  <si>
    <t>800-721-A02</t>
  </si>
  <si>
    <t>Zdravotně technické instalace – vnitřní vodovod</t>
  </si>
  <si>
    <t>722190901R00</t>
  </si>
  <si>
    <t>Uzavření/otevření vodovodního potrubí s vypuštěním / odvzdušněním</t>
  </si>
  <si>
    <t>722131916R00</t>
  </si>
  <si>
    <t>Vsazení odbočky do potrubí závitového DN50</t>
  </si>
  <si>
    <t>722178711R00</t>
  </si>
  <si>
    <t>Rozvod vody z vícevrstvého plastového potrubí PP-RCT/PP-RCT+BF/PP-RCT průměr D20, tlaková řada S3.2, kotvení</t>
  </si>
  <si>
    <t>722178712R00</t>
  </si>
  <si>
    <t>Rozvod vody z vícevrstvého plastového potrubí PP-RCT/PP-RCT+BF/PP-RCT průměr D25, tlaková řada S3.2,  kotvení</t>
  </si>
  <si>
    <t>722178713R00</t>
  </si>
  <si>
    <t>Rozvod vody z vícevrstvého plastového potrubí PP-RCT/PP-RCT+BF/PP-RCT průměr D32, tlaková řada S3.2,  kotvení</t>
  </si>
  <si>
    <t>722182004RT1</t>
  </si>
  <si>
    <t>Montáž izolačních skruží na potrubí do DN40</t>
  </si>
  <si>
    <t>283771025R</t>
  </si>
  <si>
    <t>Izolační hadice Mirelon tl.6mm, vnitřní průměr 20mm</t>
  </si>
  <si>
    <t>283771091R</t>
  </si>
  <si>
    <t>Izolační hadice Mirelon tl.6mm, vnitřní průměr 25mm</t>
  </si>
  <si>
    <t>283771027R</t>
  </si>
  <si>
    <t>Izolační hadice Mirelon tl.13mm, vnitřní průměr 20mm</t>
  </si>
  <si>
    <t>283771029R</t>
  </si>
  <si>
    <t>Izolační hadice Mirelon tl.13mm, vnitřní průměr 25mm</t>
  </si>
  <si>
    <t>283771127R</t>
  </si>
  <si>
    <t>Izolační hadice Mirelon tl.13mm, vnitřní průměr 32mm</t>
  </si>
  <si>
    <t>722190401R00</t>
  </si>
  <si>
    <t>Vyvedení a upevnění výpustek DN15</t>
  </si>
  <si>
    <t>722220121R00</t>
  </si>
  <si>
    <t>Nástěnka pro vodovodní baterii</t>
  </si>
  <si>
    <t>722 229101R00</t>
  </si>
  <si>
    <t>Montáž armatur závitových z jedním závitem DN15</t>
  </si>
  <si>
    <t>722 22-0001</t>
  </si>
  <si>
    <t>Výtokový kulový kohout DN15</t>
  </si>
  <si>
    <t>722239102R00</t>
  </si>
  <si>
    <t>Montáž vodovodních armatur, 2 závity DN20</t>
  </si>
  <si>
    <t>722 23-1001</t>
  </si>
  <si>
    <t>Kulový kohout DN20 s páčkou</t>
  </si>
  <si>
    <t>722 23-1002</t>
  </si>
  <si>
    <t>Bezpečnostní skupina k zásobníků TUV do objemu 200l DN20 obsahující uzávěr, zpětná a pojistný ventil, vypouštění</t>
  </si>
  <si>
    <t>722239103R00</t>
  </si>
  <si>
    <t>Montáž vodovodních armatur, 2 závity DN25</t>
  </si>
  <si>
    <t>722 23-2001</t>
  </si>
  <si>
    <t>Kulový kohout DN25 s páčkou pro vodu, PN20</t>
  </si>
  <si>
    <t>713552111R00</t>
  </si>
  <si>
    <t>protipožární trubní ucpávka EI120 do DN32, stěna/strop</t>
  </si>
  <si>
    <t>722290226R00</t>
  </si>
  <si>
    <t>Tlaková zkouška potrubí závitového do DN50</t>
  </si>
  <si>
    <t>722290234R00</t>
  </si>
  <si>
    <t>Proplach a dezinfekce potrubí do DN80</t>
  </si>
  <si>
    <t>998722101R00</t>
  </si>
  <si>
    <t>Přesun hmot pro vnitřní vodovod do 12m</t>
  </si>
  <si>
    <t>CELKEM VNITŘNÍ VODOVOD</t>
  </si>
  <si>
    <t>800-721-A05</t>
  </si>
  <si>
    <t>Zdravotně technické instalace – zařizovací předměty</t>
  </si>
  <si>
    <t>726211317R00</t>
  </si>
  <si>
    <t>Montážní modul pro zavěšení umyvadla pro předstěnové systémy typu Duofix Basic h=112cm</t>
  </si>
  <si>
    <t>725017132R00</t>
  </si>
  <si>
    <t>Umyvadlo na šrouby typu Jika Olymp Deep šířka 550mm, barva bílá včetně dodávky zápachové uzavírky</t>
  </si>
  <si>
    <t>725329102R00</t>
  </si>
  <si>
    <t>Montáž dřezů dvojitých velkokuchyňských – napojení, dodávka zápachové uzavírky</t>
  </si>
  <si>
    <t>725860184R00</t>
  </si>
  <si>
    <t>Sifon pračkový typu HL.406 s vývodem kanalizace a s ventilem vody</t>
  </si>
  <si>
    <t>7259859102R00</t>
  </si>
  <si>
    <t>Montáž odpadního ventilu do D32</t>
  </si>
  <si>
    <t>725 98-0001</t>
  </si>
  <si>
    <t>Zápachová uzavírka HL.138</t>
  </si>
  <si>
    <t>725334301R00</t>
  </si>
  <si>
    <t>Odpadní uzavírka se suchým uzávěrem HL21</t>
  </si>
  <si>
    <t>725819401R00</t>
  </si>
  <si>
    <t>Montáž rohového ventilu s hadičkou pro WC a umyvadla</t>
  </si>
  <si>
    <t>55141101R</t>
  </si>
  <si>
    <t>Rohový ventil DN15-3/8“</t>
  </si>
  <si>
    <t>725829301R00</t>
  </si>
  <si>
    <t xml:space="preserve">Montáž stojánkové umyvadlové, dřezové či bidetové pákové baterie </t>
  </si>
  <si>
    <t>55144202R</t>
  </si>
  <si>
    <t>Páková stojánková baterie pro umyvadla RAVAK SUZAN SN015, chrom, propojovací hadičky k roháčkům</t>
  </si>
  <si>
    <t>55145601R</t>
  </si>
  <si>
    <t>Beztlaková stojánková baterie páková pro dřez, propojovací hadičky k roháčkům</t>
  </si>
  <si>
    <t>725829201R00</t>
  </si>
  <si>
    <t>Montáž umyvadlové,dřezové a nástěnné baterie chromové, montáž baterie pro výlevku</t>
  </si>
  <si>
    <t>55145012R</t>
  </si>
  <si>
    <t>Baterie nástěnná směšovací páková s kulatým ústím pro dřezy</t>
  </si>
  <si>
    <t>725519101R00</t>
  </si>
  <si>
    <t>Montáž elektrického průtokového ohřívače pod umyvadlo</t>
  </si>
  <si>
    <t>725 51-0001</t>
  </si>
  <si>
    <t>Elektrický průtokový ohřívač pod umyvadlo pro jedno odběrné místo včetně dodávky nízkotlakéí pákové stojánkové armatury a propojovacích hadic</t>
  </si>
  <si>
    <t>725539105R00</t>
  </si>
  <si>
    <t>Montáž elektrickcých zásobníku TUV na zeď do 200l</t>
  </si>
  <si>
    <t>725 53-0001</t>
  </si>
  <si>
    <t>Elektrický závěsný zásobník o objemu 160l, příkon 2kW/230V, krytí IP X4, průměr 524mm</t>
  </si>
  <si>
    <t>725989101R00</t>
  </si>
  <si>
    <t>Montáž dvířek kovových i z PH</t>
  </si>
  <si>
    <t>55347618R</t>
  </si>
  <si>
    <t>Dvířka revizní se zámkem, barva bílá, rozměr 200/200mm</t>
  </si>
  <si>
    <t>998725102R00</t>
  </si>
  <si>
    <t>Přesun hmot pro zařizovací předměty do 12m</t>
  </si>
  <si>
    <t>CELKEM ZAŘIZOVACÍ PŘEDMĚTY</t>
  </si>
  <si>
    <t>CELKEM</t>
  </si>
  <si>
    <t>,- BEZ DPH</t>
  </si>
  <si>
    <t xml:space="preserve">Poznámka: </t>
  </si>
  <si>
    <t>1) dřez a myčka bude dodávkou stavební části – ZTI řeší pouze dodávku baterie a zápachové uzavírky s napojením</t>
  </si>
  <si>
    <t>2) větrací komínky kanalizace na střeše budou součástí dodávky střechy</t>
  </si>
  <si>
    <t>3) zednické výpomoce u potrubí vody jsou účtovány samostatně v položkách bourání a stavební práce  (drážky, prostupy, zazdění potrubí)</t>
  </si>
  <si>
    <t>4) obložení potrubí sádrokartonem bude dodávkou stavební části</t>
  </si>
  <si>
    <t>Rozpočet je zpracován ručně dle sborníku cen – při podání nabídky je nutná kontrola kódu položky s jejím obsahem</t>
  </si>
  <si>
    <t xml:space="preserve">Veškeré specifikované výrobky jsou výrobky referenční a udávají požadované referenční vlastnosti. Tyto výrobky mohou být nahrazeny jinými výrobci, pokud budou </t>
  </si>
  <si>
    <t>zachovány shodné vlastnosti jako u referenčních výrobků, nebo bude dosaženo lepších vlastností.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</si>
</sst>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0.00000"/>
  </numFmts>
  <fonts count="5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i/>
      <sz val="10"/>
      <name val="Arial CE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54" fillId="33" borderId="9" applyNumberFormat="0" applyAlignment="0" applyProtection="0"/>
    <xf numFmtId="0" fontId="55" fillId="33" borderId="10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justify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justify" vertical="top"/>
    </xf>
    <xf numFmtId="0" fontId="15" fillId="0" borderId="11" xfId="0" applyFont="1" applyBorder="1" applyAlignment="1">
      <alignment horizontal="left" vertical="center"/>
    </xf>
    <xf numFmtId="1" fontId="15" fillId="0" borderId="11" xfId="0" applyNumberFormat="1" applyFont="1" applyBorder="1" applyAlignment="1">
      <alignment horizontal="justify"/>
    </xf>
    <xf numFmtId="0" fontId="14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49" fontId="16" fillId="0" borderId="11" xfId="0" applyNumberFormat="1" applyFont="1" applyFill="1" applyBorder="1" applyAlignment="1" applyProtection="1">
      <alignment horizontal="justify" vertical="center"/>
      <protection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/>
    </xf>
    <xf numFmtId="164" fontId="17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Border="1" applyAlignment="1">
      <alignment horizontal="right"/>
    </xf>
    <xf numFmtId="49" fontId="16" fillId="0" borderId="11" xfId="0" applyNumberFormat="1" applyFont="1" applyFill="1" applyBorder="1" applyAlignment="1" applyProtection="1">
      <alignment vertical="center"/>
      <protection/>
    </xf>
    <xf numFmtId="49" fontId="16" fillId="0" borderId="11" xfId="0" applyNumberFormat="1" applyFont="1" applyFill="1" applyBorder="1" applyAlignment="1" applyProtection="1">
      <alignment vertical="top" wrapText="1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1" fontId="15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/>
    </xf>
    <xf numFmtId="0" fontId="14" fillId="0" borderId="11" xfId="0" applyFont="1" applyFill="1" applyBorder="1" applyAlignment="1">
      <alignment/>
    </xf>
    <xf numFmtId="166" fontId="0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left" vertical="center"/>
    </xf>
    <xf numFmtId="165" fontId="0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0" fillId="0" borderId="11" xfId="0" applyFont="1" applyBorder="1" applyAlignment="1">
      <alignment horizontal="right" vertical="center"/>
    </xf>
    <xf numFmtId="164" fontId="20" fillId="0" borderId="11" xfId="0" applyNumberFormat="1" applyFont="1" applyBorder="1" applyAlignment="1">
      <alignment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64"/>
  <sheetViews>
    <sheetView tabSelected="1" zoomScale="85" zoomScaleNormal="85" zoomScalePageLayoutView="0" workbookViewId="0" topLeftCell="A49">
      <selection activeCell="L124" sqref="L124"/>
    </sheetView>
  </sheetViews>
  <sheetFormatPr defaultColWidth="11.57421875" defaultRowHeight="12.75"/>
  <cols>
    <col min="1" max="1" width="2.57421875" style="1" customWidth="1"/>
    <col min="2" max="2" width="9.57421875" style="1" customWidth="1"/>
    <col min="3" max="3" width="7.8515625" style="1" customWidth="1"/>
    <col min="4" max="4" width="17.57421875" style="1" customWidth="1"/>
    <col min="5" max="5" width="62.00390625" style="1" customWidth="1"/>
    <col min="6" max="6" width="7.57421875" style="1" customWidth="1"/>
    <col min="7" max="7" width="8.57421875" style="1" customWidth="1"/>
    <col min="8" max="8" width="9.57421875" style="1" customWidth="1"/>
    <col min="9" max="16384" width="11.57421875" style="1" customWidth="1"/>
  </cols>
  <sheetData>
    <row r="1" spans="2:5" ht="28.5" customHeight="1">
      <c r="B1" s="2" t="s">
        <v>0</v>
      </c>
      <c r="C1" s="2"/>
      <c r="D1" s="2"/>
      <c r="E1" s="2" t="s">
        <v>1</v>
      </c>
    </row>
    <row r="2" spans="2:11" ht="21.75" customHeight="1">
      <c r="B2" s="59" t="s">
        <v>2</v>
      </c>
      <c r="C2" s="59"/>
      <c r="D2" s="59"/>
      <c r="E2" s="59" t="s">
        <v>3</v>
      </c>
      <c r="F2" s="59"/>
      <c r="G2" s="59"/>
      <c r="H2" s="59"/>
      <c r="I2" s="59"/>
      <c r="J2" s="59"/>
      <c r="K2" s="59"/>
    </row>
    <row r="3" spans="2:11" ht="15.75" customHeight="1">
      <c r="B3" s="60" t="s">
        <v>4</v>
      </c>
      <c r="C3" s="61" t="s">
        <v>5</v>
      </c>
      <c r="D3" s="61" t="s">
        <v>6</v>
      </c>
      <c r="E3" s="62" t="s">
        <v>7</v>
      </c>
      <c r="F3" s="63" t="s">
        <v>8</v>
      </c>
      <c r="G3" s="63"/>
      <c r="H3" s="63"/>
      <c r="I3" s="63"/>
      <c r="J3" s="63" t="s">
        <v>9</v>
      </c>
      <c r="K3" s="63"/>
    </row>
    <row r="4" spans="2:11" ht="17.25" customHeight="1">
      <c r="B4" s="60" t="s">
        <v>4</v>
      </c>
      <c r="C4" s="61"/>
      <c r="D4" s="61" t="s">
        <v>6</v>
      </c>
      <c r="E4" s="62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</row>
    <row r="5" spans="2:11" ht="17.25" customHeight="1">
      <c r="B5" s="3"/>
      <c r="C5" s="4"/>
      <c r="D5" s="8">
        <v>0</v>
      </c>
      <c r="E5" s="9" t="s">
        <v>16</v>
      </c>
      <c r="F5" s="7"/>
      <c r="G5" s="7"/>
      <c r="H5" s="7"/>
      <c r="I5" s="7"/>
      <c r="J5" s="7"/>
      <c r="K5" s="7"/>
    </row>
    <row r="6" spans="2:11" ht="26.25" customHeight="1">
      <c r="B6" s="10">
        <v>1</v>
      </c>
      <c r="C6" s="4" t="s">
        <v>17</v>
      </c>
      <c r="D6" s="11" t="s">
        <v>18</v>
      </c>
      <c r="E6" s="12" t="s">
        <v>19</v>
      </c>
      <c r="F6" s="7" t="s">
        <v>20</v>
      </c>
      <c r="G6" s="13">
        <v>1</v>
      </c>
      <c r="H6" s="13"/>
      <c r="I6" s="14"/>
      <c r="J6" s="7"/>
      <c r="K6" s="7"/>
    </row>
    <row r="7" spans="2:11" ht="15" customHeight="1">
      <c r="B7" s="10">
        <v>2</v>
      </c>
      <c r="C7" s="4" t="s">
        <v>17</v>
      </c>
      <c r="D7" s="11" t="s">
        <v>21</v>
      </c>
      <c r="E7" s="12" t="s">
        <v>22</v>
      </c>
      <c r="F7" s="7" t="s">
        <v>20</v>
      </c>
      <c r="G7" s="13">
        <v>1</v>
      </c>
      <c r="H7" s="13"/>
      <c r="I7" s="14"/>
      <c r="J7" s="7"/>
      <c r="K7" s="7"/>
    </row>
    <row r="8" spans="2:11" ht="17.25" customHeight="1">
      <c r="B8" s="15"/>
      <c r="C8" s="4"/>
      <c r="D8" s="4"/>
      <c r="E8" s="16" t="s">
        <v>23</v>
      </c>
      <c r="F8" s="17">
        <f>SUM(I6:I7)</f>
        <v>0</v>
      </c>
      <c r="G8" s="7"/>
      <c r="H8" s="7"/>
      <c r="I8" s="14"/>
      <c r="J8" s="7"/>
      <c r="K8" s="7"/>
    </row>
    <row r="9" spans="2:11" ht="17.25" customHeight="1">
      <c r="B9" s="15"/>
      <c r="C9" s="4"/>
      <c r="D9" s="4"/>
      <c r="E9" s="5"/>
      <c r="F9" s="7"/>
      <c r="G9" s="7"/>
      <c r="H9" s="7"/>
      <c r="I9" s="14"/>
      <c r="J9" s="7"/>
      <c r="K9" s="7"/>
    </row>
    <row r="10" spans="2:11" ht="17.25" customHeight="1">
      <c r="B10" s="15"/>
      <c r="C10" s="4"/>
      <c r="D10" s="8" t="s">
        <v>24</v>
      </c>
      <c r="E10" s="9" t="s">
        <v>25</v>
      </c>
      <c r="F10" s="7"/>
      <c r="G10" s="7"/>
      <c r="H10" s="7"/>
      <c r="I10" s="14"/>
      <c r="J10" s="7"/>
      <c r="K10" s="7"/>
    </row>
    <row r="11" spans="2:11" ht="17.25" customHeight="1">
      <c r="B11" s="10">
        <v>3</v>
      </c>
      <c r="C11" s="4" t="s">
        <v>17</v>
      </c>
      <c r="D11" s="11" t="s">
        <v>26</v>
      </c>
      <c r="E11" s="6" t="s">
        <v>27</v>
      </c>
      <c r="F11" s="7" t="s">
        <v>28</v>
      </c>
      <c r="G11" s="6">
        <v>34.6</v>
      </c>
      <c r="H11" s="6"/>
      <c r="I11" s="14"/>
      <c r="J11" s="7"/>
      <c r="K11" s="7"/>
    </row>
    <row r="12" spans="2:11" ht="17.25" customHeight="1">
      <c r="B12" s="10">
        <v>4</v>
      </c>
      <c r="C12" s="4" t="s">
        <v>17</v>
      </c>
      <c r="D12" s="11" t="s">
        <v>29</v>
      </c>
      <c r="E12" s="6" t="s">
        <v>30</v>
      </c>
      <c r="F12" s="7" t="s">
        <v>28</v>
      </c>
      <c r="G12" s="6">
        <v>2</v>
      </c>
      <c r="H12" s="6"/>
      <c r="I12" s="14"/>
      <c r="J12" s="7"/>
      <c r="K12" s="7"/>
    </row>
    <row r="13" spans="2:11" ht="24.75" customHeight="1">
      <c r="B13" s="10">
        <v>5</v>
      </c>
      <c r="C13" s="6" t="s">
        <v>17</v>
      </c>
      <c r="D13" s="11" t="s">
        <v>31</v>
      </c>
      <c r="E13" s="7" t="s">
        <v>32</v>
      </c>
      <c r="F13" s="6" t="s">
        <v>28</v>
      </c>
      <c r="G13" s="18">
        <v>15.5</v>
      </c>
      <c r="H13" s="6"/>
      <c r="I13" s="14"/>
      <c r="J13" s="7"/>
      <c r="K13" s="7"/>
    </row>
    <row r="14" spans="2:11" ht="24.75" customHeight="1">
      <c r="B14" s="10">
        <v>6</v>
      </c>
      <c r="C14" s="6" t="s">
        <v>17</v>
      </c>
      <c r="D14" s="11" t="s">
        <v>33</v>
      </c>
      <c r="E14" s="7" t="s">
        <v>34</v>
      </c>
      <c r="F14" s="6" t="s">
        <v>28</v>
      </c>
      <c r="G14" s="18">
        <v>8</v>
      </c>
      <c r="H14" s="6"/>
      <c r="I14" s="14"/>
      <c r="J14" s="7"/>
      <c r="K14" s="7"/>
    </row>
    <row r="15" spans="2:11" ht="18.75" customHeight="1">
      <c r="B15" s="10">
        <v>7</v>
      </c>
      <c r="C15" s="6" t="s">
        <v>17</v>
      </c>
      <c r="D15" s="11" t="s">
        <v>35</v>
      </c>
      <c r="E15" s="6" t="s">
        <v>36</v>
      </c>
      <c r="F15" s="6" t="s">
        <v>28</v>
      </c>
      <c r="G15" s="6">
        <v>3</v>
      </c>
      <c r="H15" s="6"/>
      <c r="I15" s="14"/>
      <c r="J15" s="19">
        <v>1.89</v>
      </c>
      <c r="K15" s="19">
        <f>J15*G15</f>
        <v>5.67</v>
      </c>
    </row>
    <row r="16" spans="2:11" ht="54" customHeight="1">
      <c r="B16" s="10">
        <v>8</v>
      </c>
      <c r="C16" s="6" t="s">
        <v>17</v>
      </c>
      <c r="D16" s="11" t="s">
        <v>37</v>
      </c>
      <c r="E16" s="20" t="s">
        <v>38</v>
      </c>
      <c r="F16" s="6" t="s">
        <v>28</v>
      </c>
      <c r="G16" s="6">
        <v>12.5</v>
      </c>
      <c r="H16" s="6"/>
      <c r="I16" s="14"/>
      <c r="J16" s="19"/>
      <c r="K16" s="19"/>
    </row>
    <row r="17" spans="2:11" ht="15" customHeight="1">
      <c r="B17" s="10">
        <v>9</v>
      </c>
      <c r="C17" s="6" t="s">
        <v>39</v>
      </c>
      <c r="D17" s="11" t="s">
        <v>40</v>
      </c>
      <c r="E17" s="7" t="s">
        <v>41</v>
      </c>
      <c r="F17" s="6" t="s">
        <v>42</v>
      </c>
      <c r="G17" s="6">
        <v>23.8</v>
      </c>
      <c r="H17" s="6"/>
      <c r="I17" s="14"/>
      <c r="J17" s="19">
        <v>1</v>
      </c>
      <c r="K17" s="19">
        <f>J17*G17</f>
        <v>23.8</v>
      </c>
    </row>
    <row r="18" spans="2:11" ht="25.5" customHeight="1">
      <c r="B18" s="10">
        <v>10</v>
      </c>
      <c r="C18" s="6" t="s">
        <v>17</v>
      </c>
      <c r="D18" s="11" t="s">
        <v>43</v>
      </c>
      <c r="E18" s="7" t="s">
        <v>44</v>
      </c>
      <c r="F18" s="6" t="s">
        <v>28</v>
      </c>
      <c r="G18" s="6">
        <v>15.5</v>
      </c>
      <c r="H18" s="6"/>
      <c r="I18" s="14"/>
      <c r="J18" s="19"/>
      <c r="K18" s="19"/>
    </row>
    <row r="19" spans="2:11" ht="25.5" customHeight="1">
      <c r="B19" s="10">
        <v>11</v>
      </c>
      <c r="C19" s="6" t="s">
        <v>17</v>
      </c>
      <c r="D19" s="11" t="s">
        <v>33</v>
      </c>
      <c r="E19" s="7" t="s">
        <v>45</v>
      </c>
      <c r="F19" s="6" t="s">
        <v>28</v>
      </c>
      <c r="G19" s="18">
        <v>8</v>
      </c>
      <c r="H19" s="6"/>
      <c r="I19" s="14"/>
      <c r="J19" s="19"/>
      <c r="K19" s="19"/>
    </row>
    <row r="20" spans="2:11" ht="17.25" customHeight="1">
      <c r="B20" s="10">
        <v>12</v>
      </c>
      <c r="C20" s="6" t="s">
        <v>17</v>
      </c>
      <c r="D20" s="11" t="s">
        <v>46</v>
      </c>
      <c r="E20" s="7" t="s">
        <v>47</v>
      </c>
      <c r="F20" s="6" t="s">
        <v>28</v>
      </c>
      <c r="G20" s="6">
        <v>19.1</v>
      </c>
      <c r="H20" s="6"/>
      <c r="I20" s="14"/>
      <c r="J20" s="19"/>
      <c r="K20" s="19"/>
    </row>
    <row r="21" spans="2:11" ht="15.75" customHeight="1">
      <c r="B21" s="10">
        <v>13</v>
      </c>
      <c r="C21" s="6" t="s">
        <v>17</v>
      </c>
      <c r="D21" s="11" t="s">
        <v>48</v>
      </c>
      <c r="E21" s="21" t="s">
        <v>49</v>
      </c>
      <c r="F21" s="6" t="s">
        <v>28</v>
      </c>
      <c r="G21" s="6">
        <v>15.5</v>
      </c>
      <c r="H21" s="6"/>
      <c r="I21" s="14"/>
      <c r="J21" s="19"/>
      <c r="K21" s="19"/>
    </row>
    <row r="22" spans="2:11" ht="20.25" customHeight="1">
      <c r="B22" s="10">
        <v>14</v>
      </c>
      <c r="C22" s="6" t="s">
        <v>17</v>
      </c>
      <c r="D22" s="11" t="s">
        <v>50</v>
      </c>
      <c r="E22" s="22" t="s">
        <v>51</v>
      </c>
      <c r="F22" s="6" t="s">
        <v>28</v>
      </c>
      <c r="G22" s="6">
        <v>15.5</v>
      </c>
      <c r="H22" s="6"/>
      <c r="I22" s="14"/>
      <c r="J22" s="19"/>
      <c r="K22" s="19"/>
    </row>
    <row r="23" spans="2:11" ht="18" customHeight="1">
      <c r="B23" s="10">
        <v>15</v>
      </c>
      <c r="C23" s="6" t="s">
        <v>17</v>
      </c>
      <c r="D23" s="11" t="s">
        <v>52</v>
      </c>
      <c r="E23" s="21" t="s">
        <v>53</v>
      </c>
      <c r="F23" s="6" t="s">
        <v>28</v>
      </c>
      <c r="G23" s="6">
        <v>15.5</v>
      </c>
      <c r="H23" s="6"/>
      <c r="I23" s="14"/>
      <c r="J23" s="19"/>
      <c r="K23" s="19"/>
    </row>
    <row r="24" spans="2:11" ht="15" customHeight="1">
      <c r="B24" s="10">
        <v>16</v>
      </c>
      <c r="C24" s="6" t="s">
        <v>17</v>
      </c>
      <c r="D24" s="11" t="s">
        <v>54</v>
      </c>
      <c r="E24" s="6" t="s">
        <v>55</v>
      </c>
      <c r="F24" s="6" t="s">
        <v>42</v>
      </c>
      <c r="G24" s="6">
        <v>26.3</v>
      </c>
      <c r="H24" s="6"/>
      <c r="I24" s="14"/>
      <c r="J24" s="19"/>
      <c r="K24" s="19"/>
    </row>
    <row r="25" spans="2:11" ht="15" customHeight="1">
      <c r="B25" s="10"/>
      <c r="C25" s="6"/>
      <c r="D25" s="11"/>
      <c r="E25" s="16" t="s">
        <v>56</v>
      </c>
      <c r="F25" s="17">
        <f>SUM(I11:I24)</f>
        <v>0</v>
      </c>
      <c r="G25" s="6"/>
      <c r="H25" s="6"/>
      <c r="I25" s="14"/>
      <c r="J25" s="19"/>
      <c r="K25" s="19"/>
    </row>
    <row r="26" spans="2:11" ht="15" customHeight="1">
      <c r="B26" s="10"/>
      <c r="C26" s="6"/>
      <c r="D26" s="11"/>
      <c r="E26" s="6"/>
      <c r="F26" s="6"/>
      <c r="G26" s="6"/>
      <c r="H26" s="6"/>
      <c r="I26" s="14"/>
      <c r="J26" s="19"/>
      <c r="K26" s="19"/>
    </row>
    <row r="27" spans="2:11" ht="15" customHeight="1">
      <c r="B27" s="10"/>
      <c r="C27" s="6"/>
      <c r="D27" s="8" t="s">
        <v>57</v>
      </c>
      <c r="E27" s="9" t="s">
        <v>58</v>
      </c>
      <c r="F27" s="6"/>
      <c r="G27" s="6"/>
      <c r="H27" s="6"/>
      <c r="I27" s="14"/>
      <c r="J27" s="19"/>
      <c r="K27" s="19"/>
    </row>
    <row r="28" spans="2:11" ht="15" customHeight="1">
      <c r="B28" s="10">
        <v>17</v>
      </c>
      <c r="C28" s="6" t="s">
        <v>17</v>
      </c>
      <c r="D28" s="11" t="s">
        <v>59</v>
      </c>
      <c r="E28" s="23" t="s">
        <v>60</v>
      </c>
      <c r="F28" s="6" t="s">
        <v>61</v>
      </c>
      <c r="G28" s="6">
        <v>1</v>
      </c>
      <c r="H28" s="6"/>
      <c r="I28" s="14"/>
      <c r="J28" s="24">
        <v>0.008</v>
      </c>
      <c r="K28" s="24">
        <f>G28*J28</f>
        <v>0.008</v>
      </c>
    </row>
    <row r="29" spans="2:11" ht="15" customHeight="1">
      <c r="B29" s="10">
        <v>18</v>
      </c>
      <c r="C29" s="6" t="s">
        <v>62</v>
      </c>
      <c r="D29" s="11" t="s">
        <v>63</v>
      </c>
      <c r="E29" s="18" t="s">
        <v>64</v>
      </c>
      <c r="F29" s="6" t="s">
        <v>61</v>
      </c>
      <c r="G29" s="6">
        <v>1</v>
      </c>
      <c r="H29" s="25"/>
      <c r="I29" s="14"/>
      <c r="J29" s="24">
        <v>0.008</v>
      </c>
      <c r="K29" s="24">
        <f>G29*J29</f>
        <v>0.008</v>
      </c>
    </row>
    <row r="30" spans="2:11" ht="15" customHeight="1">
      <c r="B30" s="10">
        <v>19</v>
      </c>
      <c r="C30" s="6" t="s">
        <v>62</v>
      </c>
      <c r="D30" s="11" t="s">
        <v>65</v>
      </c>
      <c r="E30" s="18" t="s">
        <v>66</v>
      </c>
      <c r="F30" s="6" t="s">
        <v>61</v>
      </c>
      <c r="G30" s="6">
        <v>1</v>
      </c>
      <c r="H30" s="25"/>
      <c r="I30" s="14"/>
      <c r="J30" s="24">
        <v>0.016</v>
      </c>
      <c r="K30" s="24">
        <f>G30*J30</f>
        <v>0.016</v>
      </c>
    </row>
    <row r="31" spans="2:11" ht="15" customHeight="1">
      <c r="B31" s="10">
        <v>20</v>
      </c>
      <c r="C31" s="6" t="s">
        <v>62</v>
      </c>
      <c r="D31" s="11" t="s">
        <v>67</v>
      </c>
      <c r="E31" s="18" t="s">
        <v>68</v>
      </c>
      <c r="F31" s="6" t="s">
        <v>61</v>
      </c>
      <c r="G31" s="6">
        <v>1</v>
      </c>
      <c r="H31" s="25"/>
      <c r="I31" s="14"/>
      <c r="J31" s="24">
        <v>0.001</v>
      </c>
      <c r="K31" s="24">
        <f>G31*J31</f>
        <v>0.001</v>
      </c>
    </row>
    <row r="32" spans="2:11" ht="27.75" customHeight="1">
      <c r="B32" s="10">
        <v>21</v>
      </c>
      <c r="C32" s="6" t="s">
        <v>62</v>
      </c>
      <c r="D32" s="11" t="s">
        <v>69</v>
      </c>
      <c r="E32" s="26" t="s">
        <v>70</v>
      </c>
      <c r="F32" s="6" t="s">
        <v>61</v>
      </c>
      <c r="G32" s="6">
        <v>3</v>
      </c>
      <c r="H32" s="25"/>
      <c r="I32" s="14"/>
      <c r="J32" s="24">
        <v>0.11900000000000001</v>
      </c>
      <c r="K32" s="24">
        <f>G32*J32</f>
        <v>0.35700000000000004</v>
      </c>
    </row>
    <row r="33" spans="2:11" ht="15" customHeight="1">
      <c r="B33" s="10">
        <v>22</v>
      </c>
      <c r="C33" s="6" t="s">
        <v>17</v>
      </c>
      <c r="D33" s="11" t="s">
        <v>71</v>
      </c>
      <c r="E33" s="23" t="s">
        <v>72</v>
      </c>
      <c r="F33" s="6" t="s">
        <v>42</v>
      </c>
      <c r="G33" s="6">
        <v>0.4</v>
      </c>
      <c r="H33" s="6"/>
      <c r="I33" s="14"/>
      <c r="J33" s="24"/>
      <c r="K33" s="24"/>
    </row>
    <row r="34" spans="2:11" ht="14.25" customHeight="1">
      <c r="B34" s="10">
        <v>23</v>
      </c>
      <c r="C34" s="6" t="s">
        <v>17</v>
      </c>
      <c r="D34" s="11" t="s">
        <v>73</v>
      </c>
      <c r="E34" s="23" t="s">
        <v>74</v>
      </c>
      <c r="F34" s="6" t="s">
        <v>42</v>
      </c>
      <c r="G34" s="6">
        <v>0.4</v>
      </c>
      <c r="H34" s="6"/>
      <c r="I34" s="14"/>
      <c r="J34" s="24"/>
      <c r="K34" s="24"/>
    </row>
    <row r="35" spans="2:11" ht="28.5" customHeight="1">
      <c r="B35" s="10">
        <v>24</v>
      </c>
      <c r="C35" s="6" t="s">
        <v>17</v>
      </c>
      <c r="D35" s="11" t="s">
        <v>75</v>
      </c>
      <c r="E35" s="23" t="s">
        <v>76</v>
      </c>
      <c r="F35" s="6" t="s">
        <v>42</v>
      </c>
      <c r="G35" s="6">
        <v>3.6</v>
      </c>
      <c r="H35" s="6"/>
      <c r="I35" s="14"/>
      <c r="J35" s="24"/>
      <c r="K35" s="24"/>
    </row>
    <row r="36" spans="2:11" ht="18" customHeight="1">
      <c r="B36" s="10">
        <v>25</v>
      </c>
      <c r="C36" s="6" t="s">
        <v>17</v>
      </c>
      <c r="D36" s="11" t="s">
        <v>77</v>
      </c>
      <c r="E36" s="27" t="s">
        <v>78</v>
      </c>
      <c r="F36" s="6" t="s">
        <v>42</v>
      </c>
      <c r="G36" s="6">
        <v>0.4</v>
      </c>
      <c r="H36" s="6"/>
      <c r="I36" s="14"/>
      <c r="J36" s="24"/>
      <c r="K36" s="24"/>
    </row>
    <row r="37" spans="2:13" ht="12.75">
      <c r="B37" s="10"/>
      <c r="C37" s="6"/>
      <c r="D37" s="11"/>
      <c r="E37" s="16" t="s">
        <v>79</v>
      </c>
      <c r="F37" s="17">
        <f>SUM(I28:I36)</f>
        <v>0</v>
      </c>
      <c r="G37" s="6"/>
      <c r="H37" s="6"/>
      <c r="I37" s="14"/>
      <c r="J37" s="24"/>
      <c r="K37" s="24"/>
      <c r="M37" s="28"/>
    </row>
    <row r="38" spans="2:12" ht="15" customHeight="1">
      <c r="B38" s="10"/>
      <c r="C38" s="6"/>
      <c r="D38" s="11"/>
      <c r="E38" s="6"/>
      <c r="F38" s="6"/>
      <c r="G38" s="6"/>
      <c r="H38" s="6"/>
      <c r="I38" s="14"/>
      <c r="J38" s="19"/>
      <c r="K38" s="19"/>
      <c r="L38" s="29"/>
    </row>
    <row r="39" spans="2:11" ht="15.75" customHeight="1">
      <c r="B39" s="10"/>
      <c r="C39" s="6"/>
      <c r="D39" s="8" t="s">
        <v>80</v>
      </c>
      <c r="E39" s="9" t="s">
        <v>81</v>
      </c>
      <c r="F39" s="6"/>
      <c r="G39" s="6"/>
      <c r="H39" s="6"/>
      <c r="I39" s="14"/>
      <c r="J39" s="19"/>
      <c r="K39" s="19"/>
    </row>
    <row r="40" spans="2:12" ht="25.5" customHeight="1">
      <c r="B40" s="10">
        <v>26</v>
      </c>
      <c r="C40" s="6" t="s">
        <v>17</v>
      </c>
      <c r="D40" s="11" t="s">
        <v>82</v>
      </c>
      <c r="E40" s="7" t="s">
        <v>83</v>
      </c>
      <c r="F40" s="6" t="s">
        <v>61</v>
      </c>
      <c r="G40" s="6">
        <v>1</v>
      </c>
      <c r="H40" s="25"/>
      <c r="I40" s="14"/>
      <c r="J40" s="19">
        <v>0.009</v>
      </c>
      <c r="K40" s="19">
        <f>G40*J40</f>
        <v>0.009</v>
      </c>
      <c r="L40" s="30"/>
    </row>
    <row r="41" spans="2:12" ht="26.25" customHeight="1">
      <c r="B41" s="10">
        <v>27</v>
      </c>
      <c r="C41" s="31" t="s">
        <v>17</v>
      </c>
      <c r="D41" s="11" t="s">
        <v>84</v>
      </c>
      <c r="E41" s="12" t="s">
        <v>85</v>
      </c>
      <c r="F41" s="6" t="s">
        <v>61</v>
      </c>
      <c r="G41" s="6">
        <v>3</v>
      </c>
      <c r="H41" s="32"/>
      <c r="I41" s="14"/>
      <c r="J41" s="19">
        <v>0.0069</v>
      </c>
      <c r="K41" s="19">
        <f>G41*J41</f>
        <v>0.0207</v>
      </c>
      <c r="L41" s="30"/>
    </row>
    <row r="42" spans="2:12" ht="26.25" customHeight="1">
      <c r="B42" s="10">
        <v>28</v>
      </c>
      <c r="C42" s="31" t="s">
        <v>17</v>
      </c>
      <c r="D42" s="6" t="s">
        <v>86</v>
      </c>
      <c r="E42" s="7" t="s">
        <v>87</v>
      </c>
      <c r="F42" s="6" t="s">
        <v>88</v>
      </c>
      <c r="G42" s="6">
        <v>2</v>
      </c>
      <c r="H42" s="32"/>
      <c r="I42" s="14"/>
      <c r="J42" s="19">
        <v>0.036</v>
      </c>
      <c r="K42" s="19">
        <f>G42*J42</f>
        <v>0.072</v>
      </c>
      <c r="L42" s="30"/>
    </row>
    <row r="43" spans="2:12" ht="26.25" customHeight="1">
      <c r="B43" s="10">
        <v>29</v>
      </c>
      <c r="C43" s="31" t="s">
        <v>17</v>
      </c>
      <c r="D43" s="33" t="s">
        <v>89</v>
      </c>
      <c r="E43" s="20" t="s">
        <v>90</v>
      </c>
      <c r="F43" s="33" t="s">
        <v>28</v>
      </c>
      <c r="G43" s="6">
        <v>0.6000000000000001</v>
      </c>
      <c r="H43" s="6"/>
      <c r="I43" s="14"/>
      <c r="J43" s="19">
        <v>2.41</v>
      </c>
      <c r="K43" s="19">
        <f>J43*G43</f>
        <v>1.4460000000000004</v>
      </c>
      <c r="L43" s="30"/>
    </row>
    <row r="44" spans="2:12" ht="26.25" customHeight="1">
      <c r="B44" s="10">
        <v>30</v>
      </c>
      <c r="C44" s="31" t="s">
        <v>17</v>
      </c>
      <c r="D44" s="33" t="s">
        <v>91</v>
      </c>
      <c r="E44" s="34" t="s">
        <v>92</v>
      </c>
      <c r="F44" s="33" t="s">
        <v>42</v>
      </c>
      <c r="G44" s="6">
        <v>0.05</v>
      </c>
      <c r="H44" s="6"/>
      <c r="I44" s="14"/>
      <c r="J44" s="19">
        <v>1.02</v>
      </c>
      <c r="K44" s="19">
        <f>J44*G44</f>
        <v>0.051000000000000004</v>
      </c>
      <c r="L44" s="30"/>
    </row>
    <row r="45" spans="2:12" ht="26.25" customHeight="1">
      <c r="B45" s="10">
        <v>31</v>
      </c>
      <c r="C45" s="31" t="s">
        <v>17</v>
      </c>
      <c r="D45" s="11" t="s">
        <v>93</v>
      </c>
      <c r="E45" s="12" t="s">
        <v>94</v>
      </c>
      <c r="F45" s="6" t="s">
        <v>88</v>
      </c>
      <c r="G45" s="6">
        <v>12</v>
      </c>
      <c r="H45" s="32"/>
      <c r="I45" s="14"/>
      <c r="J45" s="19">
        <v>2.21</v>
      </c>
      <c r="K45" s="19">
        <f>J45*G45</f>
        <v>26.52</v>
      </c>
      <c r="L45" s="30"/>
    </row>
    <row r="46" spans="2:12" ht="29.25" customHeight="1">
      <c r="B46" s="10">
        <v>32</v>
      </c>
      <c r="C46" s="31" t="s">
        <v>17</v>
      </c>
      <c r="D46" s="11" t="s">
        <v>95</v>
      </c>
      <c r="E46" s="12" t="s">
        <v>96</v>
      </c>
      <c r="F46" s="6" t="s">
        <v>42</v>
      </c>
      <c r="G46" s="6">
        <v>0.1</v>
      </c>
      <c r="H46" s="32"/>
      <c r="I46" s="14"/>
      <c r="J46" s="19">
        <v>1.02</v>
      </c>
      <c r="K46" s="19">
        <f>J46*G46</f>
        <v>0.10200000000000001</v>
      </c>
      <c r="L46" s="30"/>
    </row>
    <row r="47" spans="2:12" ht="29.25" customHeight="1">
      <c r="B47" s="10">
        <v>33</v>
      </c>
      <c r="C47" s="31" t="s">
        <v>62</v>
      </c>
      <c r="D47" s="11" t="s">
        <v>97</v>
      </c>
      <c r="E47" s="12" t="s">
        <v>98</v>
      </c>
      <c r="F47" s="6" t="s">
        <v>61</v>
      </c>
      <c r="G47" s="6">
        <v>2</v>
      </c>
      <c r="H47" s="32"/>
      <c r="I47" s="14"/>
      <c r="J47" s="19">
        <v>0.06</v>
      </c>
      <c r="K47" s="19">
        <f>J47*G47</f>
        <v>0.12</v>
      </c>
      <c r="L47" s="30"/>
    </row>
    <row r="48" spans="2:12" ht="15.75" customHeight="1">
      <c r="B48" s="10">
        <v>34</v>
      </c>
      <c r="C48" s="6" t="s">
        <v>17</v>
      </c>
      <c r="D48" s="33" t="s">
        <v>99</v>
      </c>
      <c r="E48" s="33" t="s">
        <v>100</v>
      </c>
      <c r="F48" s="33" t="s">
        <v>42</v>
      </c>
      <c r="G48" s="6">
        <v>28.2</v>
      </c>
      <c r="H48" s="6"/>
      <c r="I48" s="14"/>
      <c r="J48" s="19"/>
      <c r="K48" s="19"/>
      <c r="L48" s="30"/>
    </row>
    <row r="49" spans="2:12" ht="15.75" customHeight="1">
      <c r="B49" s="10"/>
      <c r="C49" s="6"/>
      <c r="D49" s="33"/>
      <c r="E49" s="35" t="s">
        <v>101</v>
      </c>
      <c r="F49" s="35"/>
      <c r="G49" s="36">
        <f>SUM(I40:I48)</f>
        <v>0</v>
      </c>
      <c r="H49" s="6"/>
      <c r="I49" s="14"/>
      <c r="J49" s="19"/>
      <c r="K49" s="19"/>
      <c r="L49" s="30"/>
    </row>
    <row r="50" spans="2:12" ht="15.75" customHeight="1">
      <c r="B50" s="10"/>
      <c r="C50" s="6"/>
      <c r="D50" s="33"/>
      <c r="E50" s="35"/>
      <c r="F50" s="35"/>
      <c r="G50" s="36"/>
      <c r="H50" s="6"/>
      <c r="I50" s="14"/>
      <c r="J50" s="19"/>
      <c r="K50" s="19"/>
      <c r="L50" s="30"/>
    </row>
    <row r="51" spans="2:11" ht="15.75" customHeight="1">
      <c r="B51" s="37"/>
      <c r="C51" s="6"/>
      <c r="D51" s="8">
        <v>8</v>
      </c>
      <c r="E51" s="9" t="s">
        <v>102</v>
      </c>
      <c r="F51" s="6"/>
      <c r="G51" s="6"/>
      <c r="H51" s="6"/>
      <c r="I51" s="14"/>
      <c r="J51" s="19"/>
      <c r="K51" s="19"/>
    </row>
    <row r="52" spans="2:11" ht="17.25" customHeight="1">
      <c r="B52" s="37">
        <v>35</v>
      </c>
      <c r="C52" s="6" t="s">
        <v>17</v>
      </c>
      <c r="D52" s="11" t="s">
        <v>103</v>
      </c>
      <c r="E52" s="7" t="s">
        <v>104</v>
      </c>
      <c r="F52" s="6" t="s">
        <v>105</v>
      </c>
      <c r="G52" s="38">
        <v>37.5</v>
      </c>
      <c r="H52" s="6"/>
      <c r="I52" s="14"/>
      <c r="J52" s="19"/>
      <c r="K52" s="39"/>
    </row>
    <row r="53" spans="2:11" ht="17.25" customHeight="1">
      <c r="B53" s="37">
        <v>36</v>
      </c>
      <c r="C53" s="6" t="s">
        <v>39</v>
      </c>
      <c r="D53" s="11" t="s">
        <v>106</v>
      </c>
      <c r="E53" s="7" t="s">
        <v>107</v>
      </c>
      <c r="F53" s="6" t="s">
        <v>105</v>
      </c>
      <c r="G53" s="6">
        <v>3.5</v>
      </c>
      <c r="H53" s="6"/>
      <c r="I53" s="14"/>
      <c r="J53" s="19">
        <v>0.0013</v>
      </c>
      <c r="K53" s="39">
        <f>J53*G53</f>
        <v>0.00455</v>
      </c>
    </row>
    <row r="54" spans="2:11" ht="17.25" customHeight="1">
      <c r="B54" s="37">
        <v>37</v>
      </c>
      <c r="C54" s="6" t="s">
        <v>39</v>
      </c>
      <c r="D54" s="11" t="s">
        <v>108</v>
      </c>
      <c r="E54" s="7" t="s">
        <v>109</v>
      </c>
      <c r="F54" s="6" t="s">
        <v>105</v>
      </c>
      <c r="G54" s="6">
        <v>34</v>
      </c>
      <c r="H54" s="6"/>
      <c r="I54" s="14"/>
      <c r="J54" s="19">
        <v>0.0013</v>
      </c>
      <c r="K54" s="39">
        <f>J54*G54</f>
        <v>0.044199999999999996</v>
      </c>
    </row>
    <row r="55" spans="2:11" ht="15" customHeight="1">
      <c r="B55" s="37">
        <v>38</v>
      </c>
      <c r="C55" s="6" t="s">
        <v>17</v>
      </c>
      <c r="D55" s="33" t="s">
        <v>110</v>
      </c>
      <c r="E55" s="33" t="s">
        <v>111</v>
      </c>
      <c r="F55" s="6" t="s">
        <v>61</v>
      </c>
      <c r="G55" s="6">
        <v>13</v>
      </c>
      <c r="H55" s="6"/>
      <c r="I55" s="14"/>
      <c r="J55" s="19"/>
      <c r="K55" s="39"/>
    </row>
    <row r="56" spans="2:11" ht="15" customHeight="1">
      <c r="B56" s="37">
        <v>39</v>
      </c>
      <c r="C56" s="6" t="s">
        <v>39</v>
      </c>
      <c r="D56" s="33" t="s">
        <v>112</v>
      </c>
      <c r="E56" s="7" t="s">
        <v>113</v>
      </c>
      <c r="F56" s="6" t="s">
        <v>61</v>
      </c>
      <c r="G56" s="6">
        <v>5</v>
      </c>
      <c r="H56" s="6"/>
      <c r="I56" s="14"/>
      <c r="J56" s="19">
        <v>0.0005</v>
      </c>
      <c r="K56" s="39">
        <f>J56*G56</f>
        <v>0.0025</v>
      </c>
    </row>
    <row r="57" spans="2:11" ht="15" customHeight="1">
      <c r="B57" s="37">
        <v>40</v>
      </c>
      <c r="C57" s="6" t="s">
        <v>39</v>
      </c>
      <c r="D57" s="33" t="s">
        <v>114</v>
      </c>
      <c r="E57" s="7" t="s">
        <v>115</v>
      </c>
      <c r="F57" s="6" t="s">
        <v>61</v>
      </c>
      <c r="G57" s="6">
        <v>5</v>
      </c>
      <c r="H57" s="6"/>
      <c r="I57" s="14"/>
      <c r="J57" s="19">
        <v>0.0005</v>
      </c>
      <c r="K57" s="39">
        <f>J57*G57</f>
        <v>0.0025</v>
      </c>
    </row>
    <row r="58" spans="2:11" ht="15" customHeight="1">
      <c r="B58" s="37">
        <v>41</v>
      </c>
      <c r="C58" s="6" t="s">
        <v>39</v>
      </c>
      <c r="D58" s="33" t="s">
        <v>116</v>
      </c>
      <c r="E58" s="7" t="s">
        <v>117</v>
      </c>
      <c r="F58" s="6" t="s">
        <v>61</v>
      </c>
      <c r="G58" s="6">
        <v>2</v>
      </c>
      <c r="H58" s="6"/>
      <c r="I58" s="14"/>
      <c r="J58" s="19">
        <v>0.0005</v>
      </c>
      <c r="K58" s="39">
        <f>J58*G58</f>
        <v>0.001</v>
      </c>
    </row>
    <row r="59" spans="2:11" ht="15" customHeight="1">
      <c r="B59" s="37">
        <v>42</v>
      </c>
      <c r="C59" s="6" t="s">
        <v>39</v>
      </c>
      <c r="D59" s="33" t="s">
        <v>118</v>
      </c>
      <c r="E59" s="7" t="s">
        <v>119</v>
      </c>
      <c r="F59" s="6" t="s">
        <v>61</v>
      </c>
      <c r="G59" s="6">
        <v>1</v>
      </c>
      <c r="H59" s="6"/>
      <c r="I59" s="14"/>
      <c r="J59" s="19">
        <v>0.0001</v>
      </c>
      <c r="K59" s="39">
        <f>J59*G59</f>
        <v>0.0001</v>
      </c>
    </row>
    <row r="60" spans="2:11" ht="18" customHeight="1">
      <c r="B60" s="37">
        <v>43</v>
      </c>
      <c r="C60" s="6" t="s">
        <v>17</v>
      </c>
      <c r="D60" s="11" t="s">
        <v>120</v>
      </c>
      <c r="E60" s="6" t="s">
        <v>121</v>
      </c>
      <c r="F60" s="6" t="s">
        <v>61</v>
      </c>
      <c r="G60" s="6">
        <v>4</v>
      </c>
      <c r="H60" s="6"/>
      <c r="I60" s="14"/>
      <c r="J60" s="19"/>
      <c r="K60" s="39"/>
    </row>
    <row r="61" spans="2:11" ht="16.5" customHeight="1">
      <c r="B61" s="37">
        <v>44</v>
      </c>
      <c r="C61" s="6" t="s">
        <v>39</v>
      </c>
      <c r="D61" s="11" t="s">
        <v>122</v>
      </c>
      <c r="E61" s="6" t="s">
        <v>123</v>
      </c>
      <c r="F61" s="6" t="s">
        <v>61</v>
      </c>
      <c r="G61" s="6">
        <v>2</v>
      </c>
      <c r="H61" s="6"/>
      <c r="I61" s="14"/>
      <c r="J61" s="19">
        <v>0.025</v>
      </c>
      <c r="K61" s="39">
        <f>J61*G61</f>
        <v>0.05</v>
      </c>
    </row>
    <row r="62" spans="2:11" ht="14.25" customHeight="1">
      <c r="B62" s="37">
        <v>45</v>
      </c>
      <c r="C62" s="6" t="s">
        <v>17</v>
      </c>
      <c r="D62" s="11" t="s">
        <v>124</v>
      </c>
      <c r="E62" s="6" t="s">
        <v>125</v>
      </c>
      <c r="F62" s="6" t="s">
        <v>61</v>
      </c>
      <c r="G62" s="6">
        <v>2</v>
      </c>
      <c r="H62" s="6"/>
      <c r="I62" s="14"/>
      <c r="J62" s="19"/>
      <c r="K62" s="39"/>
    </row>
    <row r="63" spans="2:11" ht="15" customHeight="1">
      <c r="B63" s="37">
        <v>46</v>
      </c>
      <c r="C63" s="6" t="s">
        <v>39</v>
      </c>
      <c r="D63" s="11" t="s">
        <v>126</v>
      </c>
      <c r="E63" s="6" t="s">
        <v>127</v>
      </c>
      <c r="F63" s="6" t="s">
        <v>61</v>
      </c>
      <c r="G63" s="6">
        <v>1</v>
      </c>
      <c r="H63" s="6"/>
      <c r="I63" s="14"/>
      <c r="J63" s="19">
        <v>0.01</v>
      </c>
      <c r="K63" s="39">
        <f>J63*G63</f>
        <v>0.01</v>
      </c>
    </row>
    <row r="64" spans="2:11" ht="15" customHeight="1">
      <c r="B64" s="37">
        <v>47</v>
      </c>
      <c r="C64" s="6" t="s">
        <v>39</v>
      </c>
      <c r="D64" s="11" t="s">
        <v>128</v>
      </c>
      <c r="E64" s="6" t="s">
        <v>129</v>
      </c>
      <c r="F64" s="6" t="s">
        <v>61</v>
      </c>
      <c r="G64" s="6">
        <v>1</v>
      </c>
      <c r="H64" s="6"/>
      <c r="I64" s="14"/>
      <c r="J64" s="19">
        <v>0.01</v>
      </c>
      <c r="K64" s="39">
        <f>J64*G64</f>
        <v>0.01</v>
      </c>
    </row>
    <row r="65" spans="2:11" ht="15" customHeight="1">
      <c r="B65" s="37">
        <v>48</v>
      </c>
      <c r="C65" s="6" t="s">
        <v>39</v>
      </c>
      <c r="D65" s="11" t="s">
        <v>130</v>
      </c>
      <c r="E65" s="6" t="s">
        <v>131</v>
      </c>
      <c r="F65" s="6" t="s">
        <v>61</v>
      </c>
      <c r="G65" s="6">
        <v>2</v>
      </c>
      <c r="H65" s="6"/>
      <c r="I65" s="14"/>
      <c r="J65" s="19">
        <v>0.008</v>
      </c>
      <c r="K65" s="39">
        <f>J65*G65</f>
        <v>0.016</v>
      </c>
    </row>
    <row r="66" spans="2:11" ht="15.75" customHeight="1">
      <c r="B66" s="37">
        <v>49</v>
      </c>
      <c r="C66" s="6" t="s">
        <v>39</v>
      </c>
      <c r="D66" s="11" t="s">
        <v>132</v>
      </c>
      <c r="E66" s="6" t="s">
        <v>133</v>
      </c>
      <c r="F66" s="6" t="s">
        <v>61</v>
      </c>
      <c r="G66" s="6">
        <v>2</v>
      </c>
      <c r="H66" s="6"/>
      <c r="I66" s="14"/>
      <c r="J66" s="19">
        <v>0.003</v>
      </c>
      <c r="K66" s="39">
        <f>J66*G66</f>
        <v>0.006</v>
      </c>
    </row>
    <row r="67" spans="2:11" ht="27.75" customHeight="1">
      <c r="B67" s="37">
        <v>50</v>
      </c>
      <c r="C67" s="31" t="s">
        <v>62</v>
      </c>
      <c r="D67" s="11" t="s">
        <v>134</v>
      </c>
      <c r="E67" s="12" t="s">
        <v>135</v>
      </c>
      <c r="F67" s="6" t="s">
        <v>105</v>
      </c>
      <c r="G67" s="6">
        <v>4</v>
      </c>
      <c r="H67" s="32"/>
      <c r="I67" s="14"/>
      <c r="J67" s="19">
        <v>0.0001</v>
      </c>
      <c r="K67" s="19">
        <f>G67*J67</f>
        <v>0.0004</v>
      </c>
    </row>
    <row r="68" spans="2:11" ht="29.25" customHeight="1">
      <c r="B68" s="37">
        <v>51</v>
      </c>
      <c r="C68" s="31" t="s">
        <v>62</v>
      </c>
      <c r="D68" s="11" t="s">
        <v>136</v>
      </c>
      <c r="E68" s="12" t="s">
        <v>137</v>
      </c>
      <c r="F68" s="6" t="s">
        <v>61</v>
      </c>
      <c r="G68" s="6">
        <v>1</v>
      </c>
      <c r="H68" s="32"/>
      <c r="I68" s="14"/>
      <c r="J68" s="19">
        <v>0.054</v>
      </c>
      <c r="K68" s="19">
        <f>J68*G68</f>
        <v>0.054</v>
      </c>
    </row>
    <row r="69" spans="2:11" ht="38.25" customHeight="1">
      <c r="B69" s="37">
        <v>52</v>
      </c>
      <c r="C69" s="6" t="s">
        <v>39</v>
      </c>
      <c r="D69" s="33" t="s">
        <v>138</v>
      </c>
      <c r="E69" s="7" t="s">
        <v>139</v>
      </c>
      <c r="F69" s="6" t="s">
        <v>140</v>
      </c>
      <c r="G69" s="6">
        <v>1</v>
      </c>
      <c r="H69" s="6"/>
      <c r="I69" s="14"/>
      <c r="J69" s="19">
        <v>0.15</v>
      </c>
      <c r="K69" s="19">
        <f>J69*G69</f>
        <v>0.15</v>
      </c>
    </row>
    <row r="70" spans="2:11" ht="18.75" customHeight="1">
      <c r="B70" s="37">
        <v>53</v>
      </c>
      <c r="C70" s="31" t="s">
        <v>62</v>
      </c>
      <c r="D70" s="11" t="s">
        <v>141</v>
      </c>
      <c r="E70" s="12" t="s">
        <v>142</v>
      </c>
      <c r="F70" s="6" t="s">
        <v>140</v>
      </c>
      <c r="G70" s="6">
        <v>1</v>
      </c>
      <c r="H70" s="32"/>
      <c r="I70" s="14"/>
      <c r="J70" s="19"/>
      <c r="K70" s="19"/>
    </row>
    <row r="71" spans="2:11" ht="28.5" customHeight="1">
      <c r="B71" s="37">
        <v>54</v>
      </c>
      <c r="C71" s="6" t="s">
        <v>62</v>
      </c>
      <c r="D71" s="33" t="s">
        <v>143</v>
      </c>
      <c r="E71" s="7" t="s">
        <v>144</v>
      </c>
      <c r="F71" s="6" t="s">
        <v>140</v>
      </c>
      <c r="G71" s="6">
        <v>1</v>
      </c>
      <c r="H71" s="6"/>
      <c r="I71" s="14"/>
      <c r="J71" s="19">
        <v>0.063</v>
      </c>
      <c r="K71" s="19">
        <f>G71*J71</f>
        <v>0.063</v>
      </c>
    </row>
    <row r="72" spans="2:11" ht="18.75" customHeight="1">
      <c r="B72" s="37">
        <v>55</v>
      </c>
      <c r="C72" s="31" t="s">
        <v>62</v>
      </c>
      <c r="D72" s="11" t="s">
        <v>145</v>
      </c>
      <c r="E72" s="12" t="s">
        <v>146</v>
      </c>
      <c r="F72" s="6" t="s">
        <v>105</v>
      </c>
      <c r="G72" s="6">
        <v>3</v>
      </c>
      <c r="H72" s="32"/>
      <c r="I72" s="14"/>
      <c r="J72" s="19"/>
      <c r="K72" s="19"/>
    </row>
    <row r="73" spans="2:11" ht="18.75" customHeight="1">
      <c r="B73" s="37">
        <v>56</v>
      </c>
      <c r="C73" s="31" t="s">
        <v>147</v>
      </c>
      <c r="D73" s="11" t="s">
        <v>148</v>
      </c>
      <c r="E73" s="12" t="s">
        <v>149</v>
      </c>
      <c r="F73" s="6" t="s">
        <v>105</v>
      </c>
      <c r="G73" s="6">
        <v>3</v>
      </c>
      <c r="H73" s="32"/>
      <c r="I73" s="14"/>
      <c r="J73" s="19">
        <v>0.06</v>
      </c>
      <c r="K73" s="19">
        <f>G73*J73</f>
        <v>0.18</v>
      </c>
    </row>
    <row r="74" spans="2:11" ht="18.75" customHeight="1">
      <c r="B74" s="37">
        <v>57</v>
      </c>
      <c r="C74" s="31" t="s">
        <v>150</v>
      </c>
      <c r="D74" s="11" t="s">
        <v>151</v>
      </c>
      <c r="E74" s="12" t="s">
        <v>152</v>
      </c>
      <c r="F74" s="6" t="s">
        <v>140</v>
      </c>
      <c r="G74" s="6">
        <v>1</v>
      </c>
      <c r="H74" s="32"/>
      <c r="I74" s="14"/>
      <c r="J74" s="19"/>
      <c r="K74" s="19"/>
    </row>
    <row r="75" spans="2:11" ht="20.25" customHeight="1">
      <c r="B75" s="37">
        <v>58</v>
      </c>
      <c r="C75" s="6" t="s">
        <v>62</v>
      </c>
      <c r="D75" s="33" t="s">
        <v>153</v>
      </c>
      <c r="E75" s="7" t="s">
        <v>154</v>
      </c>
      <c r="F75" s="6" t="s">
        <v>105</v>
      </c>
      <c r="G75" s="6">
        <v>25</v>
      </c>
      <c r="H75" s="6"/>
      <c r="I75" s="14"/>
      <c r="J75" s="19"/>
      <c r="K75" s="19"/>
    </row>
    <row r="76" spans="2:11" ht="29.25" customHeight="1">
      <c r="B76" s="37">
        <v>59</v>
      </c>
      <c r="C76" s="6" t="s">
        <v>17</v>
      </c>
      <c r="D76" s="11" t="s">
        <v>155</v>
      </c>
      <c r="E76" s="12" t="s">
        <v>156</v>
      </c>
      <c r="F76" s="6" t="s">
        <v>105</v>
      </c>
      <c r="G76" s="6">
        <v>25</v>
      </c>
      <c r="H76" s="6"/>
      <c r="I76" s="14"/>
      <c r="J76" s="19"/>
      <c r="K76" s="19"/>
    </row>
    <row r="77" spans="2:11" ht="18" customHeight="1">
      <c r="B77" s="37">
        <v>60</v>
      </c>
      <c r="C77" s="6" t="s">
        <v>17</v>
      </c>
      <c r="D77" s="11" t="s">
        <v>157</v>
      </c>
      <c r="E77" s="6" t="s">
        <v>158</v>
      </c>
      <c r="F77" s="6" t="s">
        <v>105</v>
      </c>
      <c r="G77" s="6">
        <v>30</v>
      </c>
      <c r="H77" s="6"/>
      <c r="I77" s="14"/>
      <c r="J77" s="19"/>
      <c r="K77" s="39"/>
    </row>
    <row r="78" spans="2:11" ht="16.5" customHeight="1">
      <c r="B78" s="37">
        <v>61</v>
      </c>
      <c r="C78" s="6" t="s">
        <v>17</v>
      </c>
      <c r="D78" s="11" t="s">
        <v>159</v>
      </c>
      <c r="E78" s="6" t="s">
        <v>160</v>
      </c>
      <c r="F78" s="6" t="s">
        <v>105</v>
      </c>
      <c r="G78" s="6">
        <v>37.5</v>
      </c>
      <c r="H78" s="6"/>
      <c r="I78" s="14"/>
      <c r="J78" s="19"/>
      <c r="K78" s="19"/>
    </row>
    <row r="79" spans="2:11" ht="16.5" customHeight="1">
      <c r="B79" s="37">
        <v>62</v>
      </c>
      <c r="C79" s="6" t="s">
        <v>17</v>
      </c>
      <c r="D79" s="11" t="s">
        <v>161</v>
      </c>
      <c r="E79" s="6" t="s">
        <v>162</v>
      </c>
      <c r="F79" s="6" t="s">
        <v>140</v>
      </c>
      <c r="G79" s="6">
        <v>1</v>
      </c>
      <c r="H79" s="6"/>
      <c r="I79" s="14"/>
      <c r="J79" s="19"/>
      <c r="K79" s="19"/>
    </row>
    <row r="80" spans="2:11" ht="15" customHeight="1">
      <c r="B80" s="37">
        <v>63</v>
      </c>
      <c r="C80" s="6" t="s">
        <v>17</v>
      </c>
      <c r="D80" s="11" t="s">
        <v>163</v>
      </c>
      <c r="E80" s="18" t="s">
        <v>164</v>
      </c>
      <c r="F80" s="6" t="s">
        <v>42</v>
      </c>
      <c r="G80" s="6">
        <v>0.6000000000000001</v>
      </c>
      <c r="H80" s="6"/>
      <c r="I80" s="14"/>
      <c r="J80" s="19"/>
      <c r="K80" s="19"/>
    </row>
    <row r="81" spans="2:11" ht="15" customHeight="1">
      <c r="B81" s="37"/>
      <c r="C81" s="6"/>
      <c r="D81" s="11"/>
      <c r="E81" s="35" t="s">
        <v>165</v>
      </c>
      <c r="F81" s="35"/>
      <c r="G81" s="36">
        <f>SUM(I52:I80)</f>
        <v>0</v>
      </c>
      <c r="H81" s="6"/>
      <c r="I81" s="14"/>
      <c r="J81" s="19"/>
      <c r="K81" s="19"/>
    </row>
    <row r="82" spans="2:11" ht="15" customHeight="1">
      <c r="B82" s="37"/>
      <c r="C82" s="6"/>
      <c r="D82" s="11"/>
      <c r="E82" s="35"/>
      <c r="F82" s="35"/>
      <c r="G82" s="36"/>
      <c r="H82" s="6"/>
      <c r="I82" s="14"/>
      <c r="J82" s="19"/>
      <c r="K82" s="19"/>
    </row>
    <row r="83" spans="2:11" ht="15.75" customHeight="1">
      <c r="B83" s="37"/>
      <c r="C83" s="6"/>
      <c r="D83" s="9" t="s">
        <v>166</v>
      </c>
      <c r="E83" s="9" t="s">
        <v>167</v>
      </c>
      <c r="F83" s="6"/>
      <c r="G83" s="6"/>
      <c r="H83" s="6"/>
      <c r="I83" s="14"/>
      <c r="J83" s="19"/>
      <c r="K83" s="19"/>
    </row>
    <row r="84" spans="2:11" ht="15" customHeight="1">
      <c r="B84" s="37">
        <v>64</v>
      </c>
      <c r="C84" s="6" t="s">
        <v>150</v>
      </c>
      <c r="D84" s="11" t="s">
        <v>168</v>
      </c>
      <c r="E84" s="6" t="s">
        <v>169</v>
      </c>
      <c r="F84" s="6" t="s">
        <v>105</v>
      </c>
      <c r="G84" s="6">
        <v>24</v>
      </c>
      <c r="H84" s="6"/>
      <c r="I84" s="14"/>
      <c r="J84" s="19">
        <v>0.002</v>
      </c>
      <c r="K84" s="19">
        <f aca="true" t="shared" si="0" ref="K84:K90">G84*J84</f>
        <v>0.048</v>
      </c>
    </row>
    <row r="85" spans="2:11" ht="15" customHeight="1">
      <c r="B85" s="37">
        <v>65</v>
      </c>
      <c r="C85" s="6" t="s">
        <v>150</v>
      </c>
      <c r="D85" s="11" t="s">
        <v>170</v>
      </c>
      <c r="E85" s="6" t="s">
        <v>171</v>
      </c>
      <c r="F85" s="6" t="s">
        <v>105</v>
      </c>
      <c r="G85" s="6">
        <v>4</v>
      </c>
      <c r="H85" s="6"/>
      <c r="I85" s="14"/>
      <c r="J85" s="19">
        <v>0.0013100000000000002</v>
      </c>
      <c r="K85" s="19">
        <f t="shared" si="0"/>
        <v>0.005240000000000001</v>
      </c>
    </row>
    <row r="86" spans="2:11" ht="15" customHeight="1">
      <c r="B86" s="37">
        <v>66</v>
      </c>
      <c r="C86" s="6" t="s">
        <v>150</v>
      </c>
      <c r="D86" s="11" t="s">
        <v>172</v>
      </c>
      <c r="E86" s="6" t="s">
        <v>173</v>
      </c>
      <c r="F86" s="6" t="s">
        <v>105</v>
      </c>
      <c r="G86" s="6">
        <v>6.5</v>
      </c>
      <c r="H86" s="6"/>
      <c r="I86" s="14"/>
      <c r="J86" s="19">
        <v>0.0013100000000000002</v>
      </c>
      <c r="K86" s="19">
        <f t="shared" si="0"/>
        <v>0.008515000000000002</v>
      </c>
    </row>
    <row r="87" spans="2:11" ht="15" customHeight="1">
      <c r="B87" s="37">
        <v>67</v>
      </c>
      <c r="C87" s="6" t="s">
        <v>150</v>
      </c>
      <c r="D87" s="11" t="s">
        <v>174</v>
      </c>
      <c r="E87" s="6" t="s">
        <v>175</v>
      </c>
      <c r="F87" s="6" t="s">
        <v>105</v>
      </c>
      <c r="G87" s="6">
        <v>1</v>
      </c>
      <c r="H87" s="6"/>
      <c r="I87" s="14"/>
      <c r="J87" s="19">
        <v>0.00038</v>
      </c>
      <c r="K87" s="19">
        <f t="shared" si="0"/>
        <v>0.00038</v>
      </c>
    </row>
    <row r="88" spans="2:11" ht="15" customHeight="1">
      <c r="B88" s="37">
        <v>68</v>
      </c>
      <c r="C88" s="6" t="s">
        <v>150</v>
      </c>
      <c r="D88" s="11" t="s">
        <v>176</v>
      </c>
      <c r="E88" s="6" t="s">
        <v>177</v>
      </c>
      <c r="F88" s="6" t="s">
        <v>105</v>
      </c>
      <c r="G88" s="6">
        <v>1.5</v>
      </c>
      <c r="H88" s="6"/>
      <c r="I88" s="14"/>
      <c r="J88" s="19">
        <v>0.00038</v>
      </c>
      <c r="K88" s="19">
        <f t="shared" si="0"/>
        <v>0.00057</v>
      </c>
    </row>
    <row r="89" spans="2:11" ht="15" customHeight="1">
      <c r="B89" s="37">
        <v>69</v>
      </c>
      <c r="C89" s="6" t="s">
        <v>150</v>
      </c>
      <c r="D89" s="11" t="s">
        <v>178</v>
      </c>
      <c r="E89" s="6" t="s">
        <v>179</v>
      </c>
      <c r="F89" s="6" t="s">
        <v>105</v>
      </c>
      <c r="G89" s="6">
        <v>4</v>
      </c>
      <c r="H89" s="6"/>
      <c r="I89" s="14"/>
      <c r="J89" s="19">
        <v>0.00047000000000000004</v>
      </c>
      <c r="K89" s="19">
        <f t="shared" si="0"/>
        <v>0.0018800000000000002</v>
      </c>
    </row>
    <row r="90" spans="2:11" ht="15" customHeight="1">
      <c r="B90" s="37">
        <v>70</v>
      </c>
      <c r="C90" s="6" t="s">
        <v>39</v>
      </c>
      <c r="D90" s="11" t="s">
        <v>180</v>
      </c>
      <c r="E90" s="6" t="s">
        <v>181</v>
      </c>
      <c r="F90" s="6" t="s">
        <v>61</v>
      </c>
      <c r="G90" s="6">
        <v>1</v>
      </c>
      <c r="H90" s="6"/>
      <c r="I90" s="14"/>
      <c r="J90" s="19">
        <v>0.0005</v>
      </c>
      <c r="K90" s="19">
        <f t="shared" si="0"/>
        <v>0.0005</v>
      </c>
    </row>
    <row r="91" spans="2:11" ht="15" customHeight="1">
      <c r="B91" s="37">
        <v>71</v>
      </c>
      <c r="C91" s="6" t="s">
        <v>150</v>
      </c>
      <c r="D91" s="11" t="s">
        <v>182</v>
      </c>
      <c r="E91" s="6" t="s">
        <v>183</v>
      </c>
      <c r="F91" s="6" t="s">
        <v>61</v>
      </c>
      <c r="G91" s="6">
        <v>1</v>
      </c>
      <c r="H91" s="6"/>
      <c r="I91" s="14"/>
      <c r="J91" s="19"/>
      <c r="K91" s="19"/>
    </row>
    <row r="92" spans="2:11" ht="15" customHeight="1">
      <c r="B92" s="37">
        <v>72</v>
      </c>
      <c r="C92" s="6" t="s">
        <v>150</v>
      </c>
      <c r="D92" s="11" t="s">
        <v>184</v>
      </c>
      <c r="E92" s="6" t="s">
        <v>185</v>
      </c>
      <c r="F92" s="6" t="s">
        <v>61</v>
      </c>
      <c r="G92" s="6">
        <v>4</v>
      </c>
      <c r="H92" s="6"/>
      <c r="I92" s="14"/>
      <c r="J92" s="19"/>
      <c r="K92" s="19"/>
    </row>
    <row r="93" spans="2:11" ht="15" customHeight="1">
      <c r="B93" s="37">
        <v>73</v>
      </c>
      <c r="C93" s="6" t="s">
        <v>150</v>
      </c>
      <c r="D93" s="11" t="s">
        <v>186</v>
      </c>
      <c r="E93" s="6" t="s">
        <v>187</v>
      </c>
      <c r="F93" s="6" t="s">
        <v>61</v>
      </c>
      <c r="G93" s="6">
        <v>1</v>
      </c>
      <c r="H93" s="6"/>
      <c r="I93" s="14"/>
      <c r="J93" s="19"/>
      <c r="K93" s="19"/>
    </row>
    <row r="94" spans="2:11" ht="29.25" customHeight="1">
      <c r="B94" s="37">
        <v>74</v>
      </c>
      <c r="C94" s="6" t="s">
        <v>150</v>
      </c>
      <c r="D94" s="11" t="s">
        <v>188</v>
      </c>
      <c r="E94" s="21" t="s">
        <v>189</v>
      </c>
      <c r="F94" s="6" t="s">
        <v>61</v>
      </c>
      <c r="G94" s="6">
        <v>1</v>
      </c>
      <c r="H94" s="6"/>
      <c r="I94" s="14"/>
      <c r="J94" s="19">
        <v>0.0008</v>
      </c>
      <c r="K94" s="19">
        <f>G94*J94</f>
        <v>0.0008</v>
      </c>
    </row>
    <row r="95" spans="2:11" ht="15" customHeight="1">
      <c r="B95" s="37">
        <v>75</v>
      </c>
      <c r="C95" s="6" t="s">
        <v>150</v>
      </c>
      <c r="D95" s="11" t="s">
        <v>190</v>
      </c>
      <c r="E95" s="6" t="s">
        <v>191</v>
      </c>
      <c r="F95" s="6" t="s">
        <v>61</v>
      </c>
      <c r="G95" s="6">
        <v>2</v>
      </c>
      <c r="H95" s="6"/>
      <c r="I95" s="14"/>
      <c r="J95" s="19">
        <v>0.0023</v>
      </c>
      <c r="K95" s="19">
        <f>G95*J95</f>
        <v>0.0046</v>
      </c>
    </row>
    <row r="96" spans="2:11" ht="17.25" customHeight="1">
      <c r="B96" s="37">
        <v>76</v>
      </c>
      <c r="C96" s="6" t="s">
        <v>150</v>
      </c>
      <c r="D96" s="11" t="s">
        <v>192</v>
      </c>
      <c r="E96" s="23" t="s">
        <v>193</v>
      </c>
      <c r="F96" s="6" t="s">
        <v>61</v>
      </c>
      <c r="G96" s="6">
        <v>2</v>
      </c>
      <c r="H96" s="6"/>
      <c r="I96" s="14"/>
      <c r="J96" s="19">
        <v>5E-05</v>
      </c>
      <c r="K96" s="19">
        <f>J96*G96</f>
        <v>0.0001</v>
      </c>
    </row>
    <row r="97" spans="2:12" ht="15" customHeight="1">
      <c r="B97" s="37">
        <v>77</v>
      </c>
      <c r="C97" s="6" t="s">
        <v>150</v>
      </c>
      <c r="D97" s="6" t="s">
        <v>194</v>
      </c>
      <c r="E97" s="6" t="s">
        <v>195</v>
      </c>
      <c r="F97" s="6" t="s">
        <v>105</v>
      </c>
      <c r="G97" s="6">
        <v>24</v>
      </c>
      <c r="H97" s="6"/>
      <c r="I97" s="14"/>
      <c r="J97" s="6"/>
      <c r="K97" s="6"/>
      <c r="L97" s="28"/>
    </row>
    <row r="98" spans="2:11" ht="15" customHeight="1">
      <c r="B98" s="37">
        <v>78</v>
      </c>
      <c r="C98" s="6" t="s">
        <v>150</v>
      </c>
      <c r="D98" s="11" t="s">
        <v>196</v>
      </c>
      <c r="E98" s="6" t="s">
        <v>197</v>
      </c>
      <c r="F98" s="6" t="s">
        <v>42</v>
      </c>
      <c r="G98" s="6">
        <v>0.1</v>
      </c>
      <c r="H98" s="6"/>
      <c r="I98" s="14"/>
      <c r="J98" s="6"/>
      <c r="K98" s="19"/>
    </row>
    <row r="99" spans="2:11" ht="15" customHeight="1">
      <c r="B99" s="37"/>
      <c r="C99" s="6"/>
      <c r="D99" s="11"/>
      <c r="E99" s="35" t="s">
        <v>198</v>
      </c>
      <c r="F99" s="36">
        <f>SUM(I84:I98)</f>
        <v>0</v>
      </c>
      <c r="G99" s="6"/>
      <c r="H99" s="6"/>
      <c r="I99" s="14"/>
      <c r="J99" s="6"/>
      <c r="K99" s="19"/>
    </row>
    <row r="100" spans="2:11" ht="15" customHeight="1">
      <c r="B100" s="37"/>
      <c r="C100" s="6"/>
      <c r="D100" s="11"/>
      <c r="E100" s="6"/>
      <c r="F100" s="6"/>
      <c r="G100" s="6"/>
      <c r="H100" s="6"/>
      <c r="I100" s="14"/>
      <c r="J100" s="6"/>
      <c r="K100" s="19"/>
    </row>
    <row r="101" spans="2:11" ht="15.75" customHeight="1">
      <c r="B101" s="37"/>
      <c r="C101" s="6"/>
      <c r="D101" s="9" t="s">
        <v>199</v>
      </c>
      <c r="E101" s="40" t="s">
        <v>200</v>
      </c>
      <c r="F101" s="6"/>
      <c r="G101" s="6"/>
      <c r="H101" s="6"/>
      <c r="I101" s="14"/>
      <c r="J101" s="19"/>
      <c r="K101" s="19"/>
    </row>
    <row r="102" spans="2:11" ht="15.75" customHeight="1">
      <c r="B102" s="37">
        <v>79</v>
      </c>
      <c r="C102" s="6" t="s">
        <v>150</v>
      </c>
      <c r="D102" s="6" t="s">
        <v>201</v>
      </c>
      <c r="E102" s="18" t="s">
        <v>202</v>
      </c>
      <c r="F102" s="6" t="s">
        <v>61</v>
      </c>
      <c r="G102" s="6">
        <v>2</v>
      </c>
      <c r="H102" s="6"/>
      <c r="I102" s="14"/>
      <c r="J102" s="19"/>
      <c r="K102" s="19"/>
    </row>
    <row r="103" spans="2:11" ht="15.75" customHeight="1">
      <c r="B103" s="37">
        <v>80</v>
      </c>
      <c r="C103" s="6" t="s">
        <v>150</v>
      </c>
      <c r="D103" s="6" t="s">
        <v>203</v>
      </c>
      <c r="E103" s="18" t="s">
        <v>204</v>
      </c>
      <c r="F103" s="6" t="s">
        <v>140</v>
      </c>
      <c r="G103" s="6">
        <v>1</v>
      </c>
      <c r="H103" s="6"/>
      <c r="I103" s="14"/>
      <c r="J103" s="19"/>
      <c r="K103" s="19"/>
    </row>
    <row r="104" spans="2:11" ht="28.5" customHeight="1">
      <c r="B104" s="37">
        <v>81</v>
      </c>
      <c r="C104" s="41" t="s">
        <v>150</v>
      </c>
      <c r="D104" s="42" t="s">
        <v>205</v>
      </c>
      <c r="E104" s="43" t="s">
        <v>206</v>
      </c>
      <c r="F104" s="41" t="s">
        <v>105</v>
      </c>
      <c r="G104" s="41">
        <v>4.5</v>
      </c>
      <c r="H104" s="41"/>
      <c r="I104" s="14"/>
      <c r="J104" s="19">
        <v>0.00043000000000000004</v>
      </c>
      <c r="K104" s="19">
        <f>J104*G104</f>
        <v>0.001935</v>
      </c>
    </row>
    <row r="105" spans="2:11" ht="30.75" customHeight="1">
      <c r="B105" s="37">
        <v>82</v>
      </c>
      <c r="C105" s="41" t="s">
        <v>150</v>
      </c>
      <c r="D105" s="42" t="s">
        <v>207</v>
      </c>
      <c r="E105" s="43" t="s">
        <v>208</v>
      </c>
      <c r="F105" s="41" t="s">
        <v>105</v>
      </c>
      <c r="G105" s="41">
        <v>6</v>
      </c>
      <c r="H105" s="41"/>
      <c r="I105" s="14"/>
      <c r="J105" s="19">
        <v>0.0053</v>
      </c>
      <c r="K105" s="19">
        <f>J105*G105</f>
        <v>0.0318</v>
      </c>
    </row>
    <row r="106" spans="2:11" ht="34.5" customHeight="1">
      <c r="B106" s="37">
        <v>83</v>
      </c>
      <c r="C106" s="41" t="s">
        <v>150</v>
      </c>
      <c r="D106" s="42" t="s">
        <v>209</v>
      </c>
      <c r="E106" s="43" t="s">
        <v>210</v>
      </c>
      <c r="F106" s="41" t="s">
        <v>105</v>
      </c>
      <c r="G106" s="41">
        <v>31</v>
      </c>
      <c r="H106" s="41"/>
      <c r="I106" s="14"/>
      <c r="J106" s="19">
        <v>0.0007300000000000001</v>
      </c>
      <c r="K106" s="19">
        <f>J106*G106</f>
        <v>0.02263</v>
      </c>
    </row>
    <row r="107" spans="2:11" ht="15" customHeight="1">
      <c r="B107" s="37">
        <v>84</v>
      </c>
      <c r="C107" s="41" t="s">
        <v>150</v>
      </c>
      <c r="D107" s="42" t="s">
        <v>211</v>
      </c>
      <c r="E107" s="44" t="s">
        <v>212</v>
      </c>
      <c r="F107" s="41" t="s">
        <v>105</v>
      </c>
      <c r="G107" s="41">
        <v>41.5</v>
      </c>
      <c r="H107" s="41"/>
      <c r="I107" s="14"/>
      <c r="J107" s="19"/>
      <c r="K107" s="19"/>
    </row>
    <row r="108" spans="2:11" ht="15.75" customHeight="1">
      <c r="B108" s="37">
        <v>85</v>
      </c>
      <c r="C108" s="41" t="s">
        <v>39</v>
      </c>
      <c r="D108" s="42" t="s">
        <v>213</v>
      </c>
      <c r="E108" s="42" t="s">
        <v>214</v>
      </c>
      <c r="F108" s="41" t="s">
        <v>105</v>
      </c>
      <c r="G108" s="41">
        <v>3</v>
      </c>
      <c r="H108" s="41"/>
      <c r="I108" s="14"/>
      <c r="J108" s="19">
        <v>0.0001</v>
      </c>
      <c r="K108" s="19">
        <f aca="true" t="shared" si="1" ref="K108:K114">J108*G108</f>
        <v>0.00030000000000000003</v>
      </c>
    </row>
    <row r="109" spans="2:11" ht="15.75" customHeight="1">
      <c r="B109" s="37">
        <v>86</v>
      </c>
      <c r="C109" s="41" t="s">
        <v>39</v>
      </c>
      <c r="D109" s="42" t="s">
        <v>215</v>
      </c>
      <c r="E109" s="42" t="s">
        <v>216</v>
      </c>
      <c r="F109" s="41" t="s">
        <v>105</v>
      </c>
      <c r="G109" s="41">
        <v>1</v>
      </c>
      <c r="H109" s="41"/>
      <c r="I109" s="14"/>
      <c r="J109" s="19">
        <v>0.0001</v>
      </c>
      <c r="K109" s="19">
        <f t="shared" si="1"/>
        <v>0.0001</v>
      </c>
    </row>
    <row r="110" spans="2:11" ht="15.75" customHeight="1">
      <c r="B110" s="37">
        <v>87</v>
      </c>
      <c r="C110" s="41" t="s">
        <v>39</v>
      </c>
      <c r="D110" s="42" t="s">
        <v>217</v>
      </c>
      <c r="E110" s="42" t="s">
        <v>218</v>
      </c>
      <c r="F110" s="41" t="s">
        <v>105</v>
      </c>
      <c r="G110" s="41">
        <v>1.5</v>
      </c>
      <c r="H110" s="41"/>
      <c r="I110" s="14"/>
      <c r="J110" s="19">
        <v>0.0001</v>
      </c>
      <c r="K110" s="19">
        <f t="shared" si="1"/>
        <v>0.00015000000000000001</v>
      </c>
    </row>
    <row r="111" spans="2:11" ht="15.75" customHeight="1">
      <c r="B111" s="37">
        <v>88</v>
      </c>
      <c r="C111" s="41" t="s">
        <v>39</v>
      </c>
      <c r="D111" s="42" t="s">
        <v>219</v>
      </c>
      <c r="E111" s="42" t="s">
        <v>220</v>
      </c>
      <c r="F111" s="41" t="s">
        <v>105</v>
      </c>
      <c r="G111" s="41">
        <v>5</v>
      </c>
      <c r="H111" s="41"/>
      <c r="I111" s="14"/>
      <c r="J111" s="19">
        <v>0.0001</v>
      </c>
      <c r="K111" s="19">
        <f t="shared" si="1"/>
        <v>0.0005</v>
      </c>
    </row>
    <row r="112" spans="2:11" ht="15.75" customHeight="1">
      <c r="B112" s="37">
        <v>89</v>
      </c>
      <c r="C112" s="41" t="s">
        <v>39</v>
      </c>
      <c r="D112" s="42" t="s">
        <v>221</v>
      </c>
      <c r="E112" s="42" t="s">
        <v>222</v>
      </c>
      <c r="F112" s="41" t="s">
        <v>105</v>
      </c>
      <c r="G112" s="41">
        <v>31</v>
      </c>
      <c r="H112" s="41"/>
      <c r="I112" s="14"/>
      <c r="J112" s="19">
        <v>0.0001</v>
      </c>
      <c r="K112" s="19">
        <f t="shared" si="1"/>
        <v>0.0031000000000000003</v>
      </c>
    </row>
    <row r="113" spans="2:11" ht="15" customHeight="1">
      <c r="B113" s="37">
        <v>90</v>
      </c>
      <c r="C113" s="41" t="s">
        <v>150</v>
      </c>
      <c r="D113" s="45" t="s">
        <v>223</v>
      </c>
      <c r="E113" s="41" t="s">
        <v>224</v>
      </c>
      <c r="F113" s="41" t="s">
        <v>61</v>
      </c>
      <c r="G113" s="41">
        <v>4</v>
      </c>
      <c r="H113" s="46"/>
      <c r="I113" s="14"/>
      <c r="J113" s="19">
        <v>0.0002</v>
      </c>
      <c r="K113" s="19">
        <f t="shared" si="1"/>
        <v>0.0008</v>
      </c>
    </row>
    <row r="114" spans="2:11" ht="15" customHeight="1">
      <c r="B114" s="37">
        <v>91</v>
      </c>
      <c r="C114" s="41" t="s">
        <v>150</v>
      </c>
      <c r="D114" s="45" t="s">
        <v>225</v>
      </c>
      <c r="E114" s="41" t="s">
        <v>226</v>
      </c>
      <c r="F114" s="41" t="s">
        <v>61</v>
      </c>
      <c r="G114" s="41">
        <v>1</v>
      </c>
      <c r="H114" s="41"/>
      <c r="I114" s="14"/>
      <c r="J114" s="19">
        <v>0.0015600000000000002</v>
      </c>
      <c r="K114" s="19">
        <f t="shared" si="1"/>
        <v>0.0015600000000000002</v>
      </c>
    </row>
    <row r="115" spans="2:11" ht="15" customHeight="1">
      <c r="B115" s="37">
        <v>92</v>
      </c>
      <c r="C115" s="41" t="s">
        <v>150</v>
      </c>
      <c r="D115" s="45" t="s">
        <v>227</v>
      </c>
      <c r="E115" s="41" t="s">
        <v>228</v>
      </c>
      <c r="F115" s="41" t="s">
        <v>61</v>
      </c>
      <c r="G115" s="41">
        <v>1</v>
      </c>
      <c r="H115" s="41"/>
      <c r="I115" s="14"/>
      <c r="J115" s="19"/>
      <c r="K115" s="19"/>
    </row>
    <row r="116" spans="2:11" ht="15" customHeight="1">
      <c r="B116" s="37">
        <v>93</v>
      </c>
      <c r="C116" s="41" t="s">
        <v>39</v>
      </c>
      <c r="D116" s="45" t="s">
        <v>229</v>
      </c>
      <c r="E116" s="41" t="s">
        <v>230</v>
      </c>
      <c r="F116" s="41" t="s">
        <v>61</v>
      </c>
      <c r="G116" s="41">
        <v>1</v>
      </c>
      <c r="H116" s="41"/>
      <c r="I116" s="14"/>
      <c r="J116" s="19">
        <v>0.0005</v>
      </c>
      <c r="K116" s="19">
        <f>J116*G116</f>
        <v>0.0005</v>
      </c>
    </row>
    <row r="117" spans="2:11" ht="15" customHeight="1">
      <c r="B117" s="37">
        <v>94</v>
      </c>
      <c r="C117" s="41" t="s">
        <v>150</v>
      </c>
      <c r="D117" s="42" t="s">
        <v>231</v>
      </c>
      <c r="E117" s="42" t="s">
        <v>232</v>
      </c>
      <c r="F117" s="41" t="s">
        <v>61</v>
      </c>
      <c r="G117" s="41">
        <v>3</v>
      </c>
      <c r="H117" s="41"/>
      <c r="I117" s="14"/>
      <c r="J117" s="19"/>
      <c r="K117" s="19"/>
    </row>
    <row r="118" spans="2:11" ht="15" customHeight="1">
      <c r="B118" s="37">
        <v>95</v>
      </c>
      <c r="C118" s="41" t="s">
        <v>39</v>
      </c>
      <c r="D118" s="42" t="s">
        <v>233</v>
      </c>
      <c r="E118" s="42" t="s">
        <v>234</v>
      </c>
      <c r="F118" s="41" t="s">
        <v>61</v>
      </c>
      <c r="G118" s="41">
        <v>2</v>
      </c>
      <c r="H118" s="41"/>
      <c r="I118" s="14"/>
      <c r="J118" s="19">
        <v>0.00021</v>
      </c>
      <c r="K118" s="19">
        <f>J118*G118</f>
        <v>0.00042</v>
      </c>
    </row>
    <row r="119" spans="2:11" ht="27.75" customHeight="1">
      <c r="B119" s="37">
        <v>96</v>
      </c>
      <c r="C119" s="41" t="s">
        <v>147</v>
      </c>
      <c r="D119" s="42" t="s">
        <v>235</v>
      </c>
      <c r="E119" s="44" t="s">
        <v>236</v>
      </c>
      <c r="F119" s="41" t="s">
        <v>61</v>
      </c>
      <c r="G119" s="41">
        <v>1</v>
      </c>
      <c r="H119" s="41"/>
      <c r="I119" s="14"/>
      <c r="J119" s="19">
        <v>0.0002</v>
      </c>
      <c r="K119" s="19">
        <f>J119*G119</f>
        <v>0.0002</v>
      </c>
    </row>
    <row r="120" spans="2:11" ht="15" customHeight="1">
      <c r="B120" s="37">
        <v>97</v>
      </c>
      <c r="C120" s="41" t="s">
        <v>150</v>
      </c>
      <c r="D120" s="45" t="s">
        <v>237</v>
      </c>
      <c r="E120" s="42" t="s">
        <v>238</v>
      </c>
      <c r="F120" s="41" t="s">
        <v>61</v>
      </c>
      <c r="G120" s="41">
        <v>2</v>
      </c>
      <c r="H120" s="41"/>
      <c r="I120" s="14"/>
      <c r="J120" s="19"/>
      <c r="K120" s="19"/>
    </row>
    <row r="121" spans="2:11" ht="15" customHeight="1">
      <c r="B121" s="37">
        <v>98</v>
      </c>
      <c r="C121" s="41" t="s">
        <v>39</v>
      </c>
      <c r="D121" s="45" t="s">
        <v>239</v>
      </c>
      <c r="E121" s="41" t="s">
        <v>240</v>
      </c>
      <c r="F121" s="41" t="s">
        <v>61</v>
      </c>
      <c r="G121" s="41">
        <v>2</v>
      </c>
      <c r="H121" s="41"/>
      <c r="I121" s="14"/>
      <c r="J121" s="19">
        <v>0.0003</v>
      </c>
      <c r="K121" s="19">
        <f>J121*G121</f>
        <v>0.0006</v>
      </c>
    </row>
    <row r="122" spans="2:11" ht="18" customHeight="1">
      <c r="B122" s="37">
        <v>99</v>
      </c>
      <c r="C122" s="41" t="s">
        <v>150</v>
      </c>
      <c r="D122" s="45" t="s">
        <v>241</v>
      </c>
      <c r="E122" s="47" t="s">
        <v>242</v>
      </c>
      <c r="F122" s="41" t="s">
        <v>61</v>
      </c>
      <c r="G122" s="41">
        <v>2</v>
      </c>
      <c r="H122" s="46"/>
      <c r="I122" s="14"/>
      <c r="J122" s="19">
        <v>0.00068</v>
      </c>
      <c r="K122" s="19">
        <f>J122*G122</f>
        <v>0.00136</v>
      </c>
    </row>
    <row r="123" spans="2:11" ht="15" customHeight="1">
      <c r="B123" s="37">
        <v>100</v>
      </c>
      <c r="C123" s="41" t="s">
        <v>150</v>
      </c>
      <c r="D123" s="45" t="s">
        <v>243</v>
      </c>
      <c r="E123" s="41" t="s">
        <v>244</v>
      </c>
      <c r="F123" s="41" t="s">
        <v>105</v>
      </c>
      <c r="G123" s="41">
        <v>41.5</v>
      </c>
      <c r="H123" s="41"/>
      <c r="I123" s="14"/>
      <c r="J123" s="19"/>
      <c r="K123" s="19"/>
    </row>
    <row r="124" spans="2:11" ht="15" customHeight="1">
      <c r="B124" s="37">
        <v>101</v>
      </c>
      <c r="C124" s="41" t="s">
        <v>150</v>
      </c>
      <c r="D124" s="45" t="s">
        <v>245</v>
      </c>
      <c r="E124" s="41" t="s">
        <v>246</v>
      </c>
      <c r="F124" s="41" t="s">
        <v>105</v>
      </c>
      <c r="G124" s="41">
        <v>41.5</v>
      </c>
      <c r="H124" s="41"/>
      <c r="I124" s="14"/>
      <c r="J124" s="19"/>
      <c r="K124" s="19"/>
    </row>
    <row r="125" spans="2:12" ht="15" customHeight="1">
      <c r="B125" s="37">
        <v>102</v>
      </c>
      <c r="C125" s="41" t="s">
        <v>150</v>
      </c>
      <c r="D125" s="45" t="s">
        <v>247</v>
      </c>
      <c r="E125" s="41" t="s">
        <v>248</v>
      </c>
      <c r="F125" s="41" t="s">
        <v>42</v>
      </c>
      <c r="G125" s="41">
        <v>0.1</v>
      </c>
      <c r="H125" s="41"/>
      <c r="I125" s="14"/>
      <c r="J125" s="19"/>
      <c r="K125" s="19"/>
      <c r="L125" s="28"/>
    </row>
    <row r="126" spans="2:12" ht="15" customHeight="1">
      <c r="B126" s="48"/>
      <c r="C126" s="41"/>
      <c r="D126" s="45"/>
      <c r="E126" s="35" t="s">
        <v>249</v>
      </c>
      <c r="F126" s="36">
        <f>SUM(I104:I125)</f>
        <v>0</v>
      </c>
      <c r="G126" s="41"/>
      <c r="H126" s="41"/>
      <c r="I126" s="14"/>
      <c r="J126" s="19"/>
      <c r="K126" s="19"/>
      <c r="L126" s="28"/>
    </row>
    <row r="127" spans="2:11" ht="15" customHeight="1">
      <c r="B127" s="48"/>
      <c r="C127" s="41"/>
      <c r="D127" s="45"/>
      <c r="E127" s="41"/>
      <c r="F127" s="41"/>
      <c r="G127" s="41"/>
      <c r="H127" s="41"/>
      <c r="I127" s="14"/>
      <c r="J127" s="19"/>
      <c r="K127" s="19"/>
    </row>
    <row r="128" spans="2:11" ht="15.75" customHeight="1">
      <c r="B128" s="48"/>
      <c r="C128" s="41"/>
      <c r="D128" s="49" t="s">
        <v>250</v>
      </c>
      <c r="E128" s="50" t="s">
        <v>251</v>
      </c>
      <c r="F128" s="42"/>
      <c r="G128" s="41"/>
      <c r="H128" s="41"/>
      <c r="I128" s="14"/>
      <c r="J128" s="19"/>
      <c r="K128" s="19"/>
    </row>
    <row r="129" spans="2:11" ht="25.5" customHeight="1">
      <c r="B129" s="48">
        <v>103</v>
      </c>
      <c r="C129" s="41" t="s">
        <v>150</v>
      </c>
      <c r="D129" s="41" t="s">
        <v>252</v>
      </c>
      <c r="E129" s="51" t="s">
        <v>253</v>
      </c>
      <c r="F129" s="42" t="s">
        <v>61</v>
      </c>
      <c r="G129" s="41">
        <v>2</v>
      </c>
      <c r="H129" s="41"/>
      <c r="I129" s="14"/>
      <c r="J129" s="19">
        <v>0.01</v>
      </c>
      <c r="K129" s="19">
        <f>J129*G129</f>
        <v>0.02</v>
      </c>
    </row>
    <row r="130" spans="2:11" ht="26.25" customHeight="1">
      <c r="B130" s="48">
        <v>104</v>
      </c>
      <c r="C130" s="41" t="s">
        <v>150</v>
      </c>
      <c r="D130" s="41" t="s">
        <v>254</v>
      </c>
      <c r="E130" s="51" t="s">
        <v>255</v>
      </c>
      <c r="F130" s="42" t="s">
        <v>61</v>
      </c>
      <c r="G130" s="41">
        <v>2</v>
      </c>
      <c r="H130" s="41"/>
      <c r="I130" s="14"/>
      <c r="J130" s="19">
        <v>0.016</v>
      </c>
      <c r="K130" s="19">
        <f>J130*G130</f>
        <v>0.032</v>
      </c>
    </row>
    <row r="131" spans="2:11" ht="24.75" customHeight="1">
      <c r="B131" s="48">
        <v>105</v>
      </c>
      <c r="C131" s="6" t="s">
        <v>150</v>
      </c>
      <c r="D131" s="41" t="s">
        <v>256</v>
      </c>
      <c r="E131" s="51" t="s">
        <v>257</v>
      </c>
      <c r="F131" s="42" t="s">
        <v>140</v>
      </c>
      <c r="G131" s="41">
        <v>1</v>
      </c>
      <c r="H131" s="41"/>
      <c r="I131" s="14"/>
      <c r="J131" s="24"/>
      <c r="K131" s="24"/>
    </row>
    <row r="132" spans="2:11" ht="15.75" customHeight="1">
      <c r="B132" s="48">
        <v>106</v>
      </c>
      <c r="C132" s="6" t="s">
        <v>150</v>
      </c>
      <c r="D132" s="41" t="s">
        <v>258</v>
      </c>
      <c r="E132" s="12" t="s">
        <v>259</v>
      </c>
      <c r="F132" s="42" t="s">
        <v>61</v>
      </c>
      <c r="G132" s="6">
        <v>1</v>
      </c>
      <c r="H132" s="25"/>
      <c r="I132" s="14"/>
      <c r="J132" s="19">
        <v>0.00107</v>
      </c>
      <c r="K132" s="19">
        <f>J132*G132</f>
        <v>0.00107</v>
      </c>
    </row>
    <row r="133" spans="2:11" ht="15.75" customHeight="1">
      <c r="B133" s="48">
        <v>107</v>
      </c>
      <c r="C133" s="41" t="s">
        <v>150</v>
      </c>
      <c r="D133" s="45" t="s">
        <v>260</v>
      </c>
      <c r="E133" s="41" t="s">
        <v>261</v>
      </c>
      <c r="F133" s="41" t="s">
        <v>61</v>
      </c>
      <c r="G133" s="41">
        <v>1</v>
      </c>
      <c r="H133" s="41"/>
      <c r="I133" s="52"/>
      <c r="J133" s="19"/>
      <c r="K133" s="19"/>
    </row>
    <row r="134" spans="2:11" ht="15.75" customHeight="1">
      <c r="B134" s="48">
        <v>108</v>
      </c>
      <c r="C134" s="41" t="s">
        <v>39</v>
      </c>
      <c r="D134" s="45" t="s">
        <v>262</v>
      </c>
      <c r="E134" s="41" t="s">
        <v>263</v>
      </c>
      <c r="F134" s="41" t="s">
        <v>61</v>
      </c>
      <c r="G134" s="41">
        <v>1</v>
      </c>
      <c r="H134" s="41"/>
      <c r="I134" s="52"/>
      <c r="J134" s="19">
        <v>0.0001</v>
      </c>
      <c r="K134" s="19">
        <f>J134*G134</f>
        <v>0.0001</v>
      </c>
    </row>
    <row r="135" spans="2:11" ht="18.75" customHeight="1">
      <c r="B135" s="48">
        <v>109</v>
      </c>
      <c r="C135" s="41" t="s">
        <v>150</v>
      </c>
      <c r="D135" s="45" t="s">
        <v>264</v>
      </c>
      <c r="E135" s="41" t="s">
        <v>265</v>
      </c>
      <c r="F135" s="41" t="s">
        <v>61</v>
      </c>
      <c r="G135" s="41">
        <v>1</v>
      </c>
      <c r="H135" s="41"/>
      <c r="I135" s="52"/>
      <c r="J135" s="19">
        <v>9E-05</v>
      </c>
      <c r="K135" s="19">
        <f>J135*G135</f>
        <v>9E-05</v>
      </c>
    </row>
    <row r="136" spans="2:11" ht="15" customHeight="1">
      <c r="B136" s="48">
        <v>110</v>
      </c>
      <c r="C136" s="41" t="s">
        <v>150</v>
      </c>
      <c r="D136" s="45" t="s">
        <v>266</v>
      </c>
      <c r="E136" s="41" t="s">
        <v>267</v>
      </c>
      <c r="F136" s="41" t="s">
        <v>61</v>
      </c>
      <c r="G136" s="41">
        <v>3</v>
      </c>
      <c r="H136" s="41"/>
      <c r="I136" s="14"/>
      <c r="J136" s="19"/>
      <c r="K136" s="19"/>
    </row>
    <row r="137" spans="2:11" ht="15" customHeight="1">
      <c r="B137" s="48">
        <v>111</v>
      </c>
      <c r="C137" s="41" t="s">
        <v>39</v>
      </c>
      <c r="D137" s="45" t="s">
        <v>268</v>
      </c>
      <c r="E137" s="33" t="s">
        <v>269</v>
      </c>
      <c r="F137" s="41" t="s">
        <v>61</v>
      </c>
      <c r="G137" s="41">
        <v>3</v>
      </c>
      <c r="H137" s="41"/>
      <c r="I137" s="14"/>
      <c r="J137" s="19">
        <v>0.0005</v>
      </c>
      <c r="K137" s="19">
        <f>J137*G137</f>
        <v>0.0015</v>
      </c>
    </row>
    <row r="138" spans="2:11" ht="15.75" customHeight="1">
      <c r="B138" s="48">
        <v>112</v>
      </c>
      <c r="C138" s="41" t="s">
        <v>150</v>
      </c>
      <c r="D138" s="41" t="s">
        <v>270</v>
      </c>
      <c r="E138" s="41" t="s">
        <v>271</v>
      </c>
      <c r="F138" s="42" t="s">
        <v>61</v>
      </c>
      <c r="G138" s="41">
        <v>2</v>
      </c>
      <c r="H138" s="41"/>
      <c r="I138" s="14"/>
      <c r="J138" s="19"/>
      <c r="K138" s="19"/>
    </row>
    <row r="139" spans="2:11" ht="28.5" customHeight="1">
      <c r="B139" s="48">
        <v>113</v>
      </c>
      <c r="C139" s="6" t="s">
        <v>39</v>
      </c>
      <c r="D139" s="6" t="s">
        <v>272</v>
      </c>
      <c r="E139" s="12" t="s">
        <v>273</v>
      </c>
      <c r="F139" s="42" t="s">
        <v>61</v>
      </c>
      <c r="G139" s="6">
        <v>1</v>
      </c>
      <c r="H139" s="6"/>
      <c r="I139" s="14"/>
      <c r="J139" s="19">
        <v>0.001</v>
      </c>
      <c r="K139" s="19">
        <f>J139*G139</f>
        <v>0.001</v>
      </c>
    </row>
    <row r="140" spans="2:11" ht="24.75" customHeight="1">
      <c r="B140" s="48">
        <v>114</v>
      </c>
      <c r="C140" s="41" t="s">
        <v>147</v>
      </c>
      <c r="D140" s="45" t="s">
        <v>274</v>
      </c>
      <c r="E140" s="4" t="s">
        <v>275</v>
      </c>
      <c r="F140" s="41" t="s">
        <v>61</v>
      </c>
      <c r="G140" s="41">
        <v>1</v>
      </c>
      <c r="H140" s="41"/>
      <c r="I140" s="14"/>
      <c r="J140" s="19">
        <v>0.001</v>
      </c>
      <c r="K140" s="19">
        <f>J140*G140</f>
        <v>0.001</v>
      </c>
    </row>
    <row r="141" spans="2:11" ht="28.5" customHeight="1">
      <c r="B141" s="48">
        <v>115</v>
      </c>
      <c r="C141" s="41" t="s">
        <v>150</v>
      </c>
      <c r="D141" s="41" t="s">
        <v>276</v>
      </c>
      <c r="E141" s="51" t="s">
        <v>277</v>
      </c>
      <c r="F141" s="42" t="s">
        <v>61</v>
      </c>
      <c r="G141" s="41">
        <v>1</v>
      </c>
      <c r="H141" s="41"/>
      <c r="I141" s="14"/>
      <c r="J141" s="19"/>
      <c r="K141" s="19"/>
    </row>
    <row r="142" spans="2:11" ht="15" customHeight="1">
      <c r="B142" s="48">
        <v>116</v>
      </c>
      <c r="C142" s="41" t="s">
        <v>39</v>
      </c>
      <c r="D142" s="41" t="s">
        <v>278</v>
      </c>
      <c r="E142" s="51" t="s">
        <v>279</v>
      </c>
      <c r="F142" s="42" t="s">
        <v>61</v>
      </c>
      <c r="G142" s="41">
        <v>1</v>
      </c>
      <c r="H142" s="41"/>
      <c r="I142" s="14"/>
      <c r="J142" s="19">
        <v>0.001</v>
      </c>
      <c r="K142" s="19">
        <f>J142*G142</f>
        <v>0.001</v>
      </c>
    </row>
    <row r="143" spans="2:11" ht="17.25" customHeight="1">
      <c r="B143" s="48">
        <v>117</v>
      </c>
      <c r="C143" s="41" t="s">
        <v>150</v>
      </c>
      <c r="D143" s="45" t="s">
        <v>280</v>
      </c>
      <c r="E143" s="4" t="s">
        <v>281</v>
      </c>
      <c r="F143" s="41" t="s">
        <v>61</v>
      </c>
      <c r="G143" s="41">
        <v>1</v>
      </c>
      <c r="H143" s="41"/>
      <c r="I143" s="14"/>
      <c r="J143" s="19"/>
      <c r="K143" s="19"/>
    </row>
    <row r="144" spans="2:11" ht="39" customHeight="1">
      <c r="B144" s="48">
        <v>118</v>
      </c>
      <c r="C144" s="41" t="s">
        <v>147</v>
      </c>
      <c r="D144" s="41" t="s">
        <v>282</v>
      </c>
      <c r="E144" s="51" t="s">
        <v>283</v>
      </c>
      <c r="F144" s="42" t="s">
        <v>140</v>
      </c>
      <c r="G144" s="41">
        <v>1</v>
      </c>
      <c r="H144" s="41"/>
      <c r="I144" s="14"/>
      <c r="J144" s="19">
        <v>0.0015</v>
      </c>
      <c r="K144" s="19">
        <f>J144*G144</f>
        <v>0.0015</v>
      </c>
    </row>
    <row r="145" spans="2:11" ht="17.25" customHeight="1">
      <c r="B145" s="48">
        <v>119</v>
      </c>
      <c r="C145" s="41" t="s">
        <v>150</v>
      </c>
      <c r="D145" s="41" t="s">
        <v>284</v>
      </c>
      <c r="E145" s="51" t="s">
        <v>285</v>
      </c>
      <c r="F145" s="42" t="s">
        <v>140</v>
      </c>
      <c r="G145" s="41">
        <v>1</v>
      </c>
      <c r="H145" s="41"/>
      <c r="I145" s="52"/>
      <c r="J145" s="19"/>
      <c r="K145" s="19"/>
    </row>
    <row r="146" spans="2:11" ht="25.5">
      <c r="B146" s="48">
        <v>120</v>
      </c>
      <c r="C146" s="41" t="s">
        <v>147</v>
      </c>
      <c r="D146" s="41" t="s">
        <v>286</v>
      </c>
      <c r="E146" s="51" t="s">
        <v>287</v>
      </c>
      <c r="F146" s="42" t="s">
        <v>61</v>
      </c>
      <c r="G146" s="41">
        <v>1</v>
      </c>
      <c r="H146" s="41"/>
      <c r="I146" s="52"/>
      <c r="J146" s="19">
        <v>0.02</v>
      </c>
      <c r="K146" s="19">
        <f>J146*G146</f>
        <v>0.02</v>
      </c>
    </row>
    <row r="147" spans="2:11" ht="15.75" customHeight="1">
      <c r="B147" s="48">
        <v>121</v>
      </c>
      <c r="C147" s="41" t="s">
        <v>150</v>
      </c>
      <c r="D147" s="41" t="s">
        <v>288</v>
      </c>
      <c r="E147" s="41" t="s">
        <v>289</v>
      </c>
      <c r="F147" s="42" t="s">
        <v>61</v>
      </c>
      <c r="G147" s="41">
        <v>1</v>
      </c>
      <c r="H147" s="41"/>
      <c r="I147" s="14"/>
      <c r="J147" s="19"/>
      <c r="K147" s="19"/>
    </row>
    <row r="148" spans="2:11" ht="15" customHeight="1">
      <c r="B148" s="48">
        <v>122</v>
      </c>
      <c r="C148" s="41" t="s">
        <v>39</v>
      </c>
      <c r="D148" s="45" t="s">
        <v>290</v>
      </c>
      <c r="E148" s="41" t="s">
        <v>291</v>
      </c>
      <c r="F148" s="41" t="s">
        <v>61</v>
      </c>
      <c r="G148" s="41">
        <v>1</v>
      </c>
      <c r="H148" s="41"/>
      <c r="I148" s="14"/>
      <c r="J148" s="19">
        <v>0.0005</v>
      </c>
      <c r="K148" s="19">
        <f>J148*G148</f>
        <v>0.0005</v>
      </c>
    </row>
    <row r="149" spans="2:11" ht="15" customHeight="1">
      <c r="B149" s="48">
        <v>123</v>
      </c>
      <c r="C149" s="41" t="s">
        <v>150</v>
      </c>
      <c r="D149" s="33" t="s">
        <v>292</v>
      </c>
      <c r="E149" s="33" t="s">
        <v>293</v>
      </c>
      <c r="F149" s="41" t="s">
        <v>42</v>
      </c>
      <c r="G149" s="41">
        <v>4.2</v>
      </c>
      <c r="H149" s="41"/>
      <c r="I149" s="14"/>
      <c r="J149" s="19"/>
      <c r="K149" s="19"/>
    </row>
    <row r="150" spans="2:11" ht="15" customHeight="1">
      <c r="B150" s="53"/>
      <c r="C150" s="41"/>
      <c r="D150" s="33"/>
      <c r="E150" s="35" t="s">
        <v>294</v>
      </c>
      <c r="F150" s="36">
        <f>SUM(I129:I149)</f>
        <v>0</v>
      </c>
      <c r="G150" s="41"/>
      <c r="H150" s="41"/>
      <c r="I150" s="14"/>
      <c r="J150" s="19"/>
      <c r="K150" s="19"/>
    </row>
    <row r="151" spans="2:11" ht="15" customHeight="1">
      <c r="B151" s="53"/>
      <c r="C151" s="41"/>
      <c r="D151" s="33"/>
      <c r="E151" s="35"/>
      <c r="F151" s="36"/>
      <c r="G151" s="41"/>
      <c r="H151" s="41"/>
      <c r="I151" s="14"/>
      <c r="J151" s="19"/>
      <c r="K151" s="19"/>
    </row>
    <row r="152" spans="2:11" ht="18" customHeight="1">
      <c r="B152" s="64" t="s">
        <v>295</v>
      </c>
      <c r="C152" s="64"/>
      <c r="D152" s="64"/>
      <c r="E152" s="64"/>
      <c r="F152" s="64"/>
      <c r="G152" s="64"/>
      <c r="H152" s="64"/>
      <c r="I152" s="54"/>
      <c r="J152" s="65" t="s">
        <v>296</v>
      </c>
      <c r="K152" s="65"/>
    </row>
    <row r="153" spans="2:9" ht="15.75" customHeight="1">
      <c r="B153" s="55"/>
      <c r="C153" s="55"/>
      <c r="D153" s="55"/>
      <c r="E153" s="55"/>
      <c r="F153" s="55"/>
      <c r="G153" s="55"/>
      <c r="H153" s="55"/>
      <c r="I153" s="55"/>
    </row>
    <row r="154" spans="2:9" ht="15.75" customHeight="1">
      <c r="B154" s="55" t="s">
        <v>297</v>
      </c>
      <c r="C154" s="55"/>
      <c r="D154" s="55"/>
      <c r="E154" s="55"/>
      <c r="F154" s="55"/>
      <c r="G154" s="55"/>
      <c r="H154" s="55"/>
      <c r="I154" s="55"/>
    </row>
    <row r="155" spans="2:9" ht="15.75" customHeight="1">
      <c r="B155" s="55"/>
      <c r="C155" s="55"/>
      <c r="D155" s="55"/>
      <c r="E155" s="55"/>
      <c r="F155" s="55"/>
      <c r="G155" s="55"/>
      <c r="H155" s="55"/>
      <c r="I155" s="55"/>
    </row>
    <row r="156" spans="2:9" ht="15.75" customHeight="1">
      <c r="B156" s="55" t="s">
        <v>298</v>
      </c>
      <c r="C156" s="55"/>
      <c r="D156" s="55"/>
      <c r="E156" s="55"/>
      <c r="F156" s="55"/>
      <c r="G156" s="55"/>
      <c r="H156" s="55"/>
      <c r="I156" s="55"/>
    </row>
    <row r="157" spans="2:9" ht="18" customHeight="1">
      <c r="B157" s="56" t="s">
        <v>299</v>
      </c>
      <c r="C157" s="55"/>
      <c r="D157" s="55"/>
      <c r="E157" s="55"/>
      <c r="F157" s="55"/>
      <c r="G157" s="55"/>
      <c r="H157" s="55"/>
      <c r="I157" s="55"/>
    </row>
    <row r="158" spans="2:9" ht="16.5" customHeight="1">
      <c r="B158" s="55" t="s">
        <v>300</v>
      </c>
      <c r="C158" s="55"/>
      <c r="D158" s="55"/>
      <c r="E158" s="55"/>
      <c r="F158" s="55"/>
      <c r="G158" s="55"/>
      <c r="H158" s="55"/>
      <c r="I158" s="55"/>
    </row>
    <row r="159" spans="2:9" ht="16.5" customHeight="1">
      <c r="B159" s="55" t="s">
        <v>301</v>
      </c>
      <c r="C159" s="55"/>
      <c r="D159" s="55"/>
      <c r="E159" s="55"/>
      <c r="F159" s="55"/>
      <c r="G159" s="55"/>
      <c r="H159" s="55"/>
      <c r="I159" s="55"/>
    </row>
    <row r="160" spans="2:9" ht="15.75" customHeight="1">
      <c r="B160" s="55"/>
      <c r="C160" s="55"/>
      <c r="D160" s="55"/>
      <c r="E160" s="55"/>
      <c r="F160" s="55"/>
      <c r="G160" s="55"/>
      <c r="H160" s="55"/>
      <c r="I160" s="55"/>
    </row>
    <row r="161" spans="2:9" ht="15.75" customHeight="1">
      <c r="B161" s="57" t="s">
        <v>302</v>
      </c>
      <c r="C161" s="55"/>
      <c r="D161" s="55"/>
      <c r="E161" s="55"/>
      <c r="F161" s="55"/>
      <c r="G161" s="55"/>
      <c r="H161" s="55"/>
      <c r="I161" s="55"/>
    </row>
    <row r="162" spans="2:9" ht="15.75" customHeight="1">
      <c r="B162" s="55"/>
      <c r="C162" s="55"/>
      <c r="D162" s="55"/>
      <c r="E162" s="55"/>
      <c r="F162" s="55"/>
      <c r="G162" s="55"/>
      <c r="H162" s="55"/>
      <c r="I162" s="55"/>
    </row>
    <row r="163" spans="2:9" ht="15.75" customHeight="1">
      <c r="B163" s="58" t="s">
        <v>303</v>
      </c>
      <c r="C163" s="55"/>
      <c r="D163" s="55"/>
      <c r="E163" s="55"/>
      <c r="F163" s="55"/>
      <c r="G163" s="55"/>
      <c r="H163" s="55"/>
      <c r="I163" s="55"/>
    </row>
    <row r="164" spans="2:9" ht="15.75" customHeight="1">
      <c r="B164" s="58" t="s">
        <v>304</v>
      </c>
      <c r="C164" s="55"/>
      <c r="D164" s="55"/>
      <c r="E164" s="55"/>
      <c r="F164" s="55"/>
      <c r="G164" s="55"/>
      <c r="H164" s="55"/>
      <c r="I164" s="55"/>
    </row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7.25" customHeight="1"/>
    <row r="174" ht="16.5" customHeight="1"/>
    <row r="175" ht="16.5" customHeight="1"/>
    <row r="176" ht="15.75" customHeight="1"/>
    <row r="177" ht="28.5" customHeight="1"/>
    <row r="178" ht="15.75" customHeight="1"/>
    <row r="179" ht="15.75" customHeight="1"/>
    <row r="180" ht="15.75" customHeight="1"/>
    <row r="181" ht="30.75" customHeight="1"/>
    <row r="182" ht="30.75" customHeight="1"/>
    <row r="183" ht="30.75" customHeight="1"/>
    <row r="184" ht="30.75" customHeight="1"/>
    <row r="185" ht="15.75" customHeight="1"/>
    <row r="186" ht="15.75" customHeight="1"/>
    <row r="187" ht="15.75" customHeight="1"/>
    <row r="188" ht="28.5" customHeight="1"/>
    <row r="189" ht="16.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6.5" customHeight="1"/>
    <row r="201" ht="15.75" customHeight="1"/>
    <row r="202" ht="15.75" customHeight="1"/>
    <row r="203" ht="15.75" customHeight="1"/>
    <row r="204" ht="28.5" customHeight="1"/>
    <row r="205" ht="28.5" customHeight="1"/>
    <row r="206" ht="15.75" customHeight="1"/>
  </sheetData>
  <sheetProtection selectLockedCells="1" selectUnlockedCells="1"/>
  <mergeCells count="10">
    <mergeCell ref="B152:H152"/>
    <mergeCell ref="J152:K152"/>
    <mergeCell ref="B2:D2"/>
    <mergeCell ref="E2:K2"/>
    <mergeCell ref="B3:B4"/>
    <mergeCell ref="C3:C4"/>
    <mergeCell ref="D3:D4"/>
    <mergeCell ref="E3:E4"/>
    <mergeCell ref="F3:I3"/>
    <mergeCell ref="J3:K3"/>
  </mergeCells>
  <printOptions/>
  <pageMargins left="0.7875" right="0.7875" top="0.7465277777777778" bottom="0.7715277777777778" header="0.29375" footer="0.31875"/>
  <pageSetup firstPageNumber="1" useFirstPageNumber="1" horizontalDpi="300" verticalDpi="300" orientation="landscape" paperSize="9" scale="79"/>
  <headerFooter alignWithMargins="0">
    <oddHeader>&amp;C&amp;"Times New Roman,obyčejné"&amp;12&amp;A</oddHeader>
    <oddFooter>&amp;C&amp;"Times New Roman,obyčejné"&amp;12Stránka &amp;P</oddFooter>
  </headerFooter>
  <rowBreaks count="2" manualBreakCount="2">
    <brk id="177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pmart_000</dc:creator>
  <cp:keywords/>
  <dc:description/>
  <cp:lastModifiedBy>Hewlett-Packard Company</cp:lastModifiedBy>
  <dcterms:created xsi:type="dcterms:W3CDTF">2018-03-17T07:17:53Z</dcterms:created>
  <dcterms:modified xsi:type="dcterms:W3CDTF">2018-03-17T07:17:53Z</dcterms:modified>
  <cp:category/>
  <cp:version/>
  <cp:contentType/>
  <cp:contentStatus/>
</cp:coreProperties>
</file>